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<sst xmlns="http://schemas.openxmlformats.org/spreadsheetml/2006/main" count="223" uniqueCount="143">
  <si>
    <t>Ala je lep ovaj svet</t>
  </si>
  <si>
    <t>Crtam, šaram i rukama stvaram</t>
  </si>
  <si>
    <t>Knjiga i slagalica Crvenkapa</t>
  </si>
  <si>
    <t>Knjiga i slagalica Dinosaurusi</t>
  </si>
  <si>
    <t>Korak po korak 1</t>
  </si>
  <si>
    <t>Korak po korak 3</t>
  </si>
  <si>
    <t>Larousse 1000 reči priroda</t>
  </si>
  <si>
    <t>Mala igra memorije</t>
  </si>
  <si>
    <t>Mala LEGO čuda</t>
  </si>
  <si>
    <t>Narodne pesme i igre</t>
  </si>
  <si>
    <t>Od zlatne ribice do Meseca</t>
  </si>
  <si>
    <t>Portfolio refleksivnog praktičara za stručne saradnike</t>
  </si>
  <si>
    <t>Portfolio refleksivnog praktičara za vaspitače</t>
  </si>
  <si>
    <t>Poslušno jaje</t>
  </si>
  <si>
    <t>Priča po priča, broj po broj</t>
  </si>
  <si>
    <t>Razvojna mapa</t>
  </si>
  <si>
    <t>Razvojna mapa - poster</t>
  </si>
  <si>
    <t>S decom oko sveta 1. deo</t>
  </si>
  <si>
    <t>Šta li je to, ljudi moji?</t>
  </si>
  <si>
    <t>Šta sve možeš s plastelinom</t>
  </si>
  <si>
    <t>Tajna planinske pećine</t>
  </si>
  <si>
    <t>Učenje kroz praksu u vrtiću</t>
  </si>
  <si>
    <t>Vežbajmo zajedno</t>
  </si>
  <si>
    <t>Zaigrajmo veselo</t>
  </si>
  <si>
    <t>Zeka</t>
  </si>
  <si>
    <t>Blago voća i povrća</t>
  </si>
  <si>
    <t>Eci, peci, pec</t>
  </si>
  <si>
    <t>Grozon istražuje prirodu</t>
  </si>
  <si>
    <t>Mala radionica</t>
  </si>
  <si>
    <t>Medin prvi rečnik</t>
  </si>
  <si>
    <t>Miško Ljubomorko</t>
  </si>
  <si>
    <t>Miško Ljutko</t>
  </si>
  <si>
    <t>Miško Piško</t>
  </si>
  <si>
    <t>Miško Plašljivko</t>
  </si>
  <si>
    <t>Miško Stidljivko</t>
  </si>
  <si>
    <t>Moj grad</t>
  </si>
  <si>
    <t>O sportu - Šta sve Ana zna</t>
  </si>
  <si>
    <t>O sreći - Šta sve Ana zna</t>
  </si>
  <si>
    <t>Prva pomoć za bebe</t>
  </si>
  <si>
    <t>S decom oko sveta 2. deo</t>
  </si>
  <si>
    <t>Zanimljivi zanati i veštine</t>
  </si>
  <si>
    <t>Ana i Filip istražuju na moru</t>
  </si>
  <si>
    <t>Tigi, vreme je za spavanje</t>
  </si>
  <si>
    <t>Tigi, hajdemo u šetnju</t>
  </si>
  <si>
    <t>Ana i Filip istražuju na livadi</t>
  </si>
  <si>
    <t>Tigi putuje</t>
  </si>
  <si>
    <t>Tigi, vreme je za ručak</t>
  </si>
  <si>
    <t>Ko živi u džungli?</t>
  </si>
  <si>
    <t>Dunavski zmaj i ostale priče</t>
  </si>
  <si>
    <t>Ajvar ala smazala</t>
  </si>
  <si>
    <t>Korak po korak 4</t>
  </si>
  <si>
    <t>Ana i Filip istražuju: Na reci</t>
  </si>
  <si>
    <t>Ana i Filip istražuju: U šumi</t>
  </si>
  <si>
    <t>Beba uči. Velika kutija s knjigama!</t>
  </si>
  <si>
    <t>Deca imaju reč:deca u govornim razm</t>
  </si>
  <si>
    <t>Gde zeka pije vodu?</t>
  </si>
  <si>
    <t>Gužva u Šumskoj školi</t>
  </si>
  <si>
    <t>Vuk i sedam jarića i druge priče</t>
  </si>
  <si>
    <t>Jagnjetu više ne treba ĆEBENCE</t>
  </si>
  <si>
    <t>Ko je to gladan?</t>
  </si>
  <si>
    <t>Ko? Šta? Gde? AFRIČKE ŽIVOTINJE</t>
  </si>
  <si>
    <t>Ko? Šta? Gde? DOMAĆE ŽIVOTINJE</t>
  </si>
  <si>
    <t>Ko? Šta? Gde? POVRĆE</t>
  </si>
  <si>
    <t>Ko? Šta? Gde? VOZILA</t>
  </si>
  <si>
    <t>Larousse 1000 reči</t>
  </si>
  <si>
    <t>Misli, pa smisli!</t>
  </si>
  <si>
    <t>Miško Nećejed</t>
  </si>
  <si>
    <t>NA PUTU - Od uskih staza do autoputeva</t>
  </si>
  <si>
    <t>NA RECI - Od izvora do mora</t>
  </si>
  <si>
    <t>Čuvanje prirode  - Šta sve Ana zna</t>
  </si>
  <si>
    <t>Dobri saveti - Šta sve Ana zna</t>
  </si>
  <si>
    <t>Drugarstvo - Šta sve Ana zna</t>
  </si>
  <si>
    <t>Lepo ponašanje - Šta sve Ana zna</t>
  </si>
  <si>
    <t>U kući - Šta sve Ana zna</t>
  </si>
  <si>
    <t>U vrtiću - Šta sve Ana zna</t>
  </si>
  <si>
    <t>Zdrav život - Šta sve Ana zna</t>
  </si>
  <si>
    <t>Polazak u školu - Šta sve Ana zna</t>
  </si>
  <si>
    <t>Papirne lutke - ROBOTI</t>
  </si>
  <si>
    <t>Papirne lutke - ŽIVOTINJE</t>
  </si>
  <si>
    <t>Pevamo i učimo ENGLESKI</t>
  </si>
  <si>
    <t>Ringe, ringe, raja</t>
  </si>
  <si>
    <t>U KUĆI - moja prva slagalica</t>
  </si>
  <si>
    <t>Zeki više ne treba FLAŠICA</t>
  </si>
  <si>
    <t>Barkod</t>
  </si>
  <si>
    <t>Naslov</t>
  </si>
  <si>
    <t>priručnik</t>
  </si>
  <si>
    <t>slikovnica</t>
  </si>
  <si>
    <t>slikovnica preklapalica</t>
  </si>
  <si>
    <t>slikovnica - radna sveska</t>
  </si>
  <si>
    <t>tvrda slikovnica</t>
  </si>
  <si>
    <t>pesme</t>
  </si>
  <si>
    <t>slikovni rečnik</t>
  </si>
  <si>
    <t>pesme + CD</t>
  </si>
  <si>
    <t>pesme + 2CD + DVD</t>
  </si>
  <si>
    <t>pesme, razvoj govora</t>
  </si>
  <si>
    <t>radna sveska sa materijalima za rad</t>
  </si>
  <si>
    <t>priručnik sa materijalom za rad</t>
  </si>
  <si>
    <t>enciklopedija, atlas</t>
  </si>
  <si>
    <t>priručnik - matematika i logika</t>
  </si>
  <si>
    <t>radna sveska sa nalepnicama i društvenom igrom</t>
  </si>
  <si>
    <t>igre i slagalice</t>
  </si>
  <si>
    <t xml:space="preserve">enciklopedija  </t>
  </si>
  <si>
    <t>enciklopedija</t>
  </si>
  <si>
    <t>Maloprodajna cena</t>
  </si>
  <si>
    <t>Miško i Pundravci</t>
  </si>
  <si>
    <t>Mačak u čizmama - Biblioteka BAJKE</t>
  </si>
  <si>
    <t>Uspavana lepotica - Biblioteka BAJKE</t>
  </si>
  <si>
    <t>Snežana i sedam patuljaka - Biblioteka BAJKE</t>
  </si>
  <si>
    <t>Ružno pače - Biblioteka BAJKE</t>
  </si>
  <si>
    <t>Džungla - Slikovnica rasklapalica</t>
  </si>
  <si>
    <t>Bašta - Slikovnica rasklapalica</t>
  </si>
  <si>
    <t>Korak po korak 5</t>
  </si>
  <si>
    <t>Korak po korak 2</t>
  </si>
  <si>
    <t>Princeza na zrnu graška - Biblioteka BAJKE</t>
  </si>
  <si>
    <t>Pepeljuga - Biblioteka BAJKE</t>
  </si>
  <si>
    <t>Matematika kao igra 1</t>
  </si>
  <si>
    <t>Matematika kao igra 2</t>
  </si>
  <si>
    <t>tvrda slikovnica-u kutiji</t>
  </si>
  <si>
    <t>Jezičke igre u govornom razvoju NOVO</t>
  </si>
  <si>
    <t xml:space="preserve">tvrda slikovnica </t>
  </si>
  <si>
    <t>PORUDŽBENICA</t>
  </si>
  <si>
    <t>Adresa (poštanski broj, mesto, ulica i broj)</t>
  </si>
  <si>
    <t>Ime i prezime osobe za kontakt:</t>
  </si>
  <si>
    <t>Mejl adresa:</t>
  </si>
  <si>
    <t>Telefon:</t>
  </si>
  <si>
    <r>
      <t xml:space="preserve">Efikasna komunikacija u vrtiću </t>
    </r>
    <r>
      <rPr>
        <u val="single"/>
        <sz val="8"/>
        <color indexed="10"/>
        <rFont val="Arial"/>
        <family val="2"/>
      </rPr>
      <t>NOVO</t>
    </r>
  </si>
  <si>
    <r>
      <t xml:space="preserve">32 Igre za svako dete  </t>
    </r>
    <r>
      <rPr>
        <u val="single"/>
        <sz val="8"/>
        <color indexed="10"/>
        <rFont val="Arial"/>
        <family val="2"/>
      </rPr>
      <t xml:space="preserve"> NOVO</t>
    </r>
  </si>
  <si>
    <r>
      <t xml:space="preserve">Šta je gore, a šta dole </t>
    </r>
    <r>
      <rPr>
        <u val="single"/>
        <sz val="8"/>
        <color indexed="10"/>
        <rFont val="Arial"/>
        <family val="2"/>
      </rPr>
      <t>NOVO</t>
    </r>
  </si>
  <si>
    <t>Cena sa popustom</t>
  </si>
  <si>
    <t>Popust</t>
  </si>
  <si>
    <t>Poručena količina</t>
  </si>
  <si>
    <t>Ukupno</t>
  </si>
  <si>
    <t>UKUPNO:</t>
  </si>
  <si>
    <t>Molimo da popunjenu porudžbenicu pošaljete na adresu:</t>
  </si>
  <si>
    <t xml:space="preserve">jelena.banjanin@kreativnicentar.rs </t>
  </si>
  <si>
    <t>za grad Beograd</t>
  </si>
  <si>
    <t xml:space="preserve">jelena.markovic@kreativnicentar.rs </t>
  </si>
  <si>
    <t>za Vojvodinu</t>
  </si>
  <si>
    <t xml:space="preserve">dragan.nikolic@kreativnicentar.rs </t>
  </si>
  <si>
    <t>za centralnu Srbiju i KiM</t>
  </si>
  <si>
    <t xml:space="preserve">MIN 12.000,00 din </t>
  </si>
  <si>
    <t>Naziv predškolske ustanove/vrtića:</t>
  </si>
  <si>
    <t>PIB/MB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</si>
</sst>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#,##0.00"/>
    <numFmt numFmtId="173" formatCode="##0"/>
    <numFmt numFmtId="174" formatCode="_-* #,##0.0\ _R_S_D_-;\-* #,##0.0\ _R_S_D_-;_-* &quot;-&quot;\ _R_S_D_-;_-@_-"/>
    <numFmt numFmtId="175" formatCode="_-* #,##0.00\ _R_S_D_-;\-* #,##0.00\ _R_S_D_-;_-* &quot;-&quot;\ _R_S_D_-;_-@_-"/>
    <numFmt numFmtId="176" formatCode="_-* #,##0.0\ _d_i_n_._-;\-* #,##0.0\ _d_i_n_._-;_-* &quot;-&quot;?\ _d_i_n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0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6" fillId="0" borderId="0" xfId="0" applyFont="1" applyAlignment="1">
      <alignment/>
    </xf>
    <xf numFmtId="169" fontId="46" fillId="0" borderId="0" xfId="43" applyFont="1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47" fillId="0" borderId="0" xfId="0" applyFont="1" applyFill="1" applyAlignment="1">
      <alignment/>
    </xf>
    <xf numFmtId="175" fontId="48" fillId="0" borderId="0" xfId="43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169" fontId="47" fillId="0" borderId="0" xfId="43" applyFont="1" applyAlignment="1">
      <alignment/>
    </xf>
    <xf numFmtId="1" fontId="6" fillId="0" borderId="10" xfId="0" applyNumberFormat="1" applyFont="1" applyFill="1" applyBorder="1" applyAlignment="1" applyProtection="1">
      <alignment horizontal="left"/>
      <protection/>
    </xf>
    <xf numFmtId="1" fontId="49" fillId="0" borderId="10" xfId="53" applyNumberFormat="1" applyFont="1" applyFill="1" applyBorder="1" applyAlignment="1" applyProtection="1">
      <alignment horizontal="left"/>
      <protection/>
    </xf>
    <xf numFmtId="0" fontId="47" fillId="0" borderId="10" xfId="0" applyFont="1" applyBorder="1" applyAlignment="1">
      <alignment/>
    </xf>
    <xf numFmtId="1" fontId="47" fillId="0" borderId="10" xfId="0" applyNumberFormat="1" applyFont="1" applyFill="1" applyBorder="1" applyAlignment="1" applyProtection="1">
      <alignment horizontal="left"/>
      <protection/>
    </xf>
    <xf numFmtId="1" fontId="49" fillId="0" borderId="10" xfId="53" applyNumberFormat="1" applyFont="1" applyFill="1" applyBorder="1" applyAlignment="1" applyProtection="1">
      <alignment horizontal="left" wrapText="1"/>
      <protection/>
    </xf>
    <xf numFmtId="1" fontId="6" fillId="0" borderId="10" xfId="0" applyNumberFormat="1" applyFont="1" applyFill="1" applyBorder="1" applyAlignment="1" applyProtection="1">
      <alignment horizontal="left" vertical="center"/>
      <protection/>
    </xf>
    <xf numFmtId="1" fontId="6" fillId="0" borderId="10" xfId="0" applyNumberFormat="1" applyFont="1" applyFill="1" applyBorder="1" applyAlignment="1" applyProtection="1">
      <alignment horizontal="left" wrapText="1"/>
      <protection/>
    </xf>
    <xf numFmtId="0" fontId="49" fillId="0" borderId="10" xfId="53" applyNumberFormat="1" applyFont="1" applyFill="1" applyBorder="1" applyAlignment="1" applyProtection="1">
      <alignment horizontal="left"/>
      <protection/>
    </xf>
    <xf numFmtId="1" fontId="49" fillId="0" borderId="10" xfId="53" applyNumberFormat="1" applyFont="1" applyFill="1" applyBorder="1" applyAlignment="1" applyProtection="1">
      <alignment horizontal="left" vertical="center"/>
      <protection/>
    </xf>
    <xf numFmtId="175" fontId="47" fillId="0" borderId="10" xfId="43" applyNumberFormat="1" applyFont="1" applyBorder="1" applyAlignment="1">
      <alignment/>
    </xf>
    <xf numFmtId="169" fontId="6" fillId="0" borderId="10" xfId="43" applyFont="1" applyFill="1" applyBorder="1" applyAlignment="1" applyProtection="1">
      <alignment horizontal="center"/>
      <protection/>
    </xf>
    <xf numFmtId="169" fontId="6" fillId="0" borderId="10" xfId="43" applyFont="1" applyFill="1" applyBorder="1" applyAlignment="1" applyProtection="1">
      <alignment horizontal="center" vertical="center"/>
      <protection/>
    </xf>
    <xf numFmtId="169" fontId="47" fillId="0" borderId="10" xfId="43" applyFont="1" applyBorder="1" applyAlignment="1">
      <alignment horizontal="center"/>
    </xf>
    <xf numFmtId="175" fontId="47" fillId="0" borderId="0" xfId="43" applyNumberFormat="1" applyFont="1" applyFill="1" applyAlignment="1">
      <alignment/>
    </xf>
    <xf numFmtId="175" fontId="46" fillId="0" borderId="0" xfId="0" applyNumberFormat="1" applyFont="1" applyAlignment="1">
      <alignment horizontal="center" vertical="top"/>
    </xf>
    <xf numFmtId="175" fontId="47" fillId="0" borderId="0" xfId="0" applyNumberFormat="1" applyFont="1" applyAlignment="1">
      <alignment horizontal="center" vertical="top"/>
    </xf>
    <xf numFmtId="175" fontId="48" fillId="0" borderId="10" xfId="43" applyNumberFormat="1" applyFont="1" applyBorder="1" applyAlignment="1">
      <alignment horizontal="center" vertical="top"/>
    </xf>
    <xf numFmtId="175" fontId="48" fillId="0" borderId="10" xfId="43" applyNumberFormat="1" applyFont="1" applyBorder="1" applyAlignment="1">
      <alignment horizontal="center" vertical="center"/>
    </xf>
    <xf numFmtId="175" fontId="48" fillId="0" borderId="10" xfId="43" applyNumberFormat="1" applyFont="1" applyBorder="1" applyAlignment="1">
      <alignment horizontal="right"/>
    </xf>
    <xf numFmtId="175" fontId="4" fillId="0" borderId="0" xfId="43" applyNumberFormat="1" applyFont="1" applyFill="1" applyBorder="1" applyAlignment="1">
      <alignment/>
    </xf>
    <xf numFmtId="175" fontId="46" fillId="0" borderId="0" xfId="43" applyNumberFormat="1" applyFont="1" applyAlignment="1">
      <alignment/>
    </xf>
    <xf numFmtId="175" fontId="47" fillId="0" borderId="0" xfId="43" applyNumberFormat="1" applyFont="1" applyAlignment="1">
      <alignment/>
    </xf>
    <xf numFmtId="175" fontId="6" fillId="0" borderId="10" xfId="43" applyNumberFormat="1" applyFont="1" applyFill="1" applyBorder="1" applyAlignment="1" applyProtection="1">
      <alignment horizontal="right"/>
      <protection/>
    </xf>
    <xf numFmtId="175" fontId="47" fillId="0" borderId="10" xfId="43" applyNumberFormat="1" applyFont="1" applyFill="1" applyBorder="1" applyAlignment="1" applyProtection="1">
      <alignment horizontal="right"/>
      <protection/>
    </xf>
    <xf numFmtId="175" fontId="6" fillId="0" borderId="10" xfId="43" applyNumberFormat="1" applyFont="1" applyFill="1" applyBorder="1" applyAlignment="1" applyProtection="1">
      <alignment horizontal="right" vertical="center"/>
      <protection/>
    </xf>
    <xf numFmtId="169" fontId="47" fillId="32" borderId="10" xfId="43" applyFont="1" applyFill="1" applyBorder="1" applyAlignment="1">
      <alignment/>
    </xf>
    <xf numFmtId="0" fontId="5" fillId="32" borderId="11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169" fontId="4" fillId="32" borderId="13" xfId="43" applyFont="1" applyFill="1" applyBorder="1" applyAlignment="1">
      <alignment/>
    </xf>
    <xf numFmtId="0" fontId="38" fillId="32" borderId="14" xfId="53" applyFill="1" applyBorder="1" applyAlignment="1">
      <alignment/>
    </xf>
    <xf numFmtId="0" fontId="38" fillId="32" borderId="15" xfId="53" applyFill="1" applyBorder="1" applyAlignment="1">
      <alignment/>
    </xf>
    <xf numFmtId="0" fontId="49" fillId="0" borderId="10" xfId="53" applyFont="1" applyBorder="1" applyAlignment="1">
      <alignment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175" fontId="48" fillId="33" borderId="17" xfId="43" applyNumberFormat="1" applyFont="1" applyFill="1" applyBorder="1" applyAlignment="1">
      <alignment horizontal="center" vertical="center" wrapText="1"/>
    </xf>
    <xf numFmtId="169" fontId="48" fillId="33" borderId="17" xfId="43" applyFont="1" applyFill="1" applyBorder="1" applyAlignment="1">
      <alignment horizontal="center" vertical="center" wrapText="1"/>
    </xf>
    <xf numFmtId="175" fontId="48" fillId="33" borderId="17" xfId="0" applyNumberFormat="1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175" fontId="47" fillId="32" borderId="19" xfId="43" applyNumberFormat="1" applyFont="1" applyFill="1" applyBorder="1" applyAlignment="1">
      <alignment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48" fillId="0" borderId="21" xfId="0" applyFont="1" applyBorder="1" applyAlignment="1">
      <alignment/>
    </xf>
    <xf numFmtId="175" fontId="48" fillId="0" borderId="21" xfId="43" applyNumberFormat="1" applyFont="1" applyBorder="1" applyAlignment="1">
      <alignment/>
    </xf>
    <xf numFmtId="169" fontId="48" fillId="0" borderId="21" xfId="43" applyFont="1" applyBorder="1" applyAlignment="1">
      <alignment/>
    </xf>
    <xf numFmtId="175" fontId="48" fillId="0" borderId="21" xfId="0" applyNumberFormat="1" applyFont="1" applyBorder="1" applyAlignment="1">
      <alignment horizontal="center" vertical="top"/>
    </xf>
    <xf numFmtId="169" fontId="48" fillId="32" borderId="21" xfId="0" applyNumberFormat="1" applyFont="1" applyFill="1" applyBorder="1" applyAlignment="1">
      <alignment/>
    </xf>
    <xf numFmtId="175" fontId="48" fillId="32" borderId="22" xfId="0" applyNumberFormat="1" applyFont="1" applyFill="1" applyBorder="1" applyAlignment="1">
      <alignment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47" fillId="0" borderId="20" xfId="0" applyNumberFormat="1" applyFont="1" applyFill="1" applyBorder="1" applyAlignment="1" applyProtection="1">
      <alignment horizontal="center"/>
      <protection/>
    </xf>
    <xf numFmtId="0" fontId="48" fillId="0" borderId="23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4" fillId="32" borderId="27" xfId="0" applyFont="1" applyFill="1" applyBorder="1" applyAlignment="1">
      <alignment horizontal="left"/>
    </xf>
    <xf numFmtId="0" fontId="4" fillId="32" borderId="28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32" borderId="21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left"/>
    </xf>
    <xf numFmtId="0" fontId="4" fillId="32" borderId="29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kreativnicentar.rs/knjiga.php?code=A137" TargetMode="External" /><Relationship Id="rId2" Type="http://schemas.openxmlformats.org/officeDocument/2006/relationships/hyperlink" Target="https://kreativnicentar.rs/knjiga.php?code=A179" TargetMode="External" /><Relationship Id="rId3" Type="http://schemas.openxmlformats.org/officeDocument/2006/relationships/hyperlink" Target="https://kreativnicentar.rs/knjiga.php?code=B018" TargetMode="External" /><Relationship Id="rId4" Type="http://schemas.openxmlformats.org/officeDocument/2006/relationships/hyperlink" Target="https://kreativnicentar.rs/knjiga.php?code=B059" TargetMode="External" /><Relationship Id="rId5" Type="http://schemas.openxmlformats.org/officeDocument/2006/relationships/hyperlink" Target="https://kreativnicentar.rs/knjiga.php?code=A167" TargetMode="External" /><Relationship Id="rId6" Type="http://schemas.openxmlformats.org/officeDocument/2006/relationships/hyperlink" Target="https://kreativnicentar.rs/knjiga.php?code=B250" TargetMode="External" /><Relationship Id="rId7" Type="http://schemas.openxmlformats.org/officeDocument/2006/relationships/hyperlink" Target="https://kreativnicentar.rs/knjiga.php?code=B251" TargetMode="External" /><Relationship Id="rId8" Type="http://schemas.openxmlformats.org/officeDocument/2006/relationships/hyperlink" Target="https://kreativnicentar.rs/knjiga.php?code=A063" TargetMode="External" /><Relationship Id="rId9" Type="http://schemas.openxmlformats.org/officeDocument/2006/relationships/hyperlink" Target="https://kreativnicentar.rs/knjiga.php?code=B096" TargetMode="External" /><Relationship Id="rId10" Type="http://schemas.openxmlformats.org/officeDocument/2006/relationships/hyperlink" Target="https://kreativnicentar.rs/knjiga.php?code=B171" TargetMode="External" /><Relationship Id="rId11" Type="http://schemas.openxmlformats.org/officeDocument/2006/relationships/hyperlink" Target="https://kreativnicentar.rs/knjiga.php?code=A148" TargetMode="External" /><Relationship Id="rId12" Type="http://schemas.openxmlformats.org/officeDocument/2006/relationships/hyperlink" Target="https://kreativnicentar.rs/knjiga.php?code=C235" TargetMode="External" /><Relationship Id="rId13" Type="http://schemas.openxmlformats.org/officeDocument/2006/relationships/hyperlink" Target="https://kreativnicentar.rs/knjiga.php?code=A066" TargetMode="External" /><Relationship Id="rId14" Type="http://schemas.openxmlformats.org/officeDocument/2006/relationships/hyperlink" Target="https://kreativnicentar.rs/knjiga.php?code=B136" TargetMode="External" /><Relationship Id="rId15" Type="http://schemas.openxmlformats.org/officeDocument/2006/relationships/hyperlink" Target="https://kreativnicentar.rs/knjiga.php?code=B138" TargetMode="External" /><Relationship Id="rId16" Type="http://schemas.openxmlformats.org/officeDocument/2006/relationships/hyperlink" Target="https://kreativnicentar.rs/knjiga.php?code=B147" TargetMode="External" /><Relationship Id="rId17" Type="http://schemas.openxmlformats.org/officeDocument/2006/relationships/hyperlink" Target="https://kreativnicentar.rs/knjiga.php?code=A122" TargetMode="External" /><Relationship Id="rId18" Type="http://schemas.openxmlformats.org/officeDocument/2006/relationships/hyperlink" Target="https://kreativnicentar.rs/knjiga.php?code=A108" TargetMode="External" /><Relationship Id="rId19" Type="http://schemas.openxmlformats.org/officeDocument/2006/relationships/hyperlink" Target="https://kreativnicentar.rs/knjiga.php?code=D170" TargetMode="External" /><Relationship Id="rId20" Type="http://schemas.openxmlformats.org/officeDocument/2006/relationships/hyperlink" Target="https://kreativnicentar.rs/knjiga.php?code=D140" TargetMode="External" /><Relationship Id="rId21" Type="http://schemas.openxmlformats.org/officeDocument/2006/relationships/hyperlink" Target="https://kreativnicentar.rs/knjiga.php?code=D003" TargetMode="External" /><Relationship Id="rId22" Type="http://schemas.openxmlformats.org/officeDocument/2006/relationships/hyperlink" Target="https://kreativnicentar.rs/knjiga.php?code=D129" TargetMode="External" /><Relationship Id="rId23" Type="http://schemas.openxmlformats.org/officeDocument/2006/relationships/hyperlink" Target="https://kreativnicentar.rs/knjiga.php?code=D142" TargetMode="External" /><Relationship Id="rId24" Type="http://schemas.openxmlformats.org/officeDocument/2006/relationships/hyperlink" Target="https://kreativnicentar.rs/knjiga.php?code=C592" TargetMode="External" /><Relationship Id="rId25" Type="http://schemas.openxmlformats.org/officeDocument/2006/relationships/hyperlink" Target="https://kreativnicentar.rs/knjiga.php?code=D117" TargetMode="External" /><Relationship Id="rId26" Type="http://schemas.openxmlformats.org/officeDocument/2006/relationships/hyperlink" Target="https://kreativnicentar.rs/knjiga.php?code=B128" TargetMode="External" /><Relationship Id="rId27" Type="http://schemas.openxmlformats.org/officeDocument/2006/relationships/hyperlink" Target="https://kreativnicentar.rs/knjiga.php?code=D175" TargetMode="External" /><Relationship Id="rId28" Type="http://schemas.openxmlformats.org/officeDocument/2006/relationships/hyperlink" Target="https://kreativnicentar.rs/knjiga.php?code=D174" TargetMode="External" /><Relationship Id="rId29" Type="http://schemas.openxmlformats.org/officeDocument/2006/relationships/hyperlink" Target="https://kreativnicentar.rs/knjiga.php?code=D118" TargetMode="External" /><Relationship Id="rId30" Type="http://schemas.openxmlformats.org/officeDocument/2006/relationships/hyperlink" Target="https://kreativnicentar.rs/knjiga.php?code=D021" TargetMode="External" /><Relationship Id="rId31" Type="http://schemas.openxmlformats.org/officeDocument/2006/relationships/hyperlink" Target="https://kreativnicentar.rs/knjiga.php?code=D184" TargetMode="External" /><Relationship Id="rId32" Type="http://schemas.openxmlformats.org/officeDocument/2006/relationships/hyperlink" Target="https://kreativnicentar.rs/knjiga.php?code=D173" TargetMode="External" /><Relationship Id="rId33" Type="http://schemas.openxmlformats.org/officeDocument/2006/relationships/hyperlink" Target="https://kreativnicentar.rs/knjiga.php?code=D053" TargetMode="External" /><Relationship Id="rId34" Type="http://schemas.openxmlformats.org/officeDocument/2006/relationships/hyperlink" Target="https://kreativnicentar.rs/knjiga.php?code=C620" TargetMode="External" /><Relationship Id="rId35" Type="http://schemas.openxmlformats.org/officeDocument/2006/relationships/hyperlink" Target="https://kreativnicentar.rs/knjiga.php?code=D189" TargetMode="External" /><Relationship Id="rId36" Type="http://schemas.openxmlformats.org/officeDocument/2006/relationships/hyperlink" Target="https://kreativnicentar.rs/knjiga.php?code=C838" TargetMode="External" /><Relationship Id="rId37" Type="http://schemas.openxmlformats.org/officeDocument/2006/relationships/hyperlink" Target="https://kreativnicentar.rs/knjiga.php?code=B160" TargetMode="External" /><Relationship Id="rId38" Type="http://schemas.openxmlformats.org/officeDocument/2006/relationships/hyperlink" Target="https://kreativnicentar.rs/knjiga.php?code=B209" TargetMode="External" /><Relationship Id="rId39" Type="http://schemas.openxmlformats.org/officeDocument/2006/relationships/hyperlink" Target="https://kreativnicentar.rs/knjiga.php?code=B229" TargetMode="External" /><Relationship Id="rId40" Type="http://schemas.openxmlformats.org/officeDocument/2006/relationships/hyperlink" Target="https://kreativnicentar.rs/knjiga.php?code=B150" TargetMode="External" /><Relationship Id="rId41" Type="http://schemas.openxmlformats.org/officeDocument/2006/relationships/hyperlink" Target="https://kreativnicentar.rs/knjiga.php?code=B185" TargetMode="External" /><Relationship Id="rId42" Type="http://schemas.openxmlformats.org/officeDocument/2006/relationships/hyperlink" Target="https://kreativnicentar.rs/knjiga.php?code=B184" TargetMode="External" /><Relationship Id="rId43" Type="http://schemas.openxmlformats.org/officeDocument/2006/relationships/hyperlink" Target="https://kreativnicentar.rs/knjiga.php?code=B172" TargetMode="External" /><Relationship Id="rId44" Type="http://schemas.openxmlformats.org/officeDocument/2006/relationships/hyperlink" Target="https://kreativnicentar.rs/knjiga.php?code=A141" TargetMode="External" /><Relationship Id="rId45" Type="http://schemas.openxmlformats.org/officeDocument/2006/relationships/hyperlink" Target="https://kreativnicentar.rs/knjiga.php?code=A140" TargetMode="External" /><Relationship Id="rId46" Type="http://schemas.openxmlformats.org/officeDocument/2006/relationships/hyperlink" Target="https://kreativnicentar.rs/knjiga.php?code=B232" TargetMode="External" /><Relationship Id="rId47" Type="http://schemas.openxmlformats.org/officeDocument/2006/relationships/hyperlink" Target="https://kreativnicentar.rs/knjiga.php?code=B154" TargetMode="External" /><Relationship Id="rId48" Type="http://schemas.openxmlformats.org/officeDocument/2006/relationships/hyperlink" Target="https://kreativnicentar.rs/knjiga.php?code=B140" TargetMode="External" /><Relationship Id="rId49" Type="http://schemas.openxmlformats.org/officeDocument/2006/relationships/hyperlink" Target="https://kreativnicentar.rs/knjiga.php?code=A060" TargetMode="External" /><Relationship Id="rId50" Type="http://schemas.openxmlformats.org/officeDocument/2006/relationships/hyperlink" Target="https://kreativnicentar.rs/knjiga.php?code=A048" TargetMode="External" /><Relationship Id="rId51" Type="http://schemas.openxmlformats.org/officeDocument/2006/relationships/hyperlink" Target="https://kreativnicentar.rs/knjiga.php?code=A050" TargetMode="External" /><Relationship Id="rId52" Type="http://schemas.openxmlformats.org/officeDocument/2006/relationships/hyperlink" Target="https://kreativnicentar.rs/knjiga.php?code=A045" TargetMode="External" /><Relationship Id="rId53" Type="http://schemas.openxmlformats.org/officeDocument/2006/relationships/hyperlink" Target="https://kreativnicentar.rs/knjiga.php?code=A008" TargetMode="External" /><Relationship Id="rId54" Type="http://schemas.openxmlformats.org/officeDocument/2006/relationships/hyperlink" Target="https://kreativnicentar.rs/knjiga.php?code=A046" TargetMode="External" /><Relationship Id="rId55" Type="http://schemas.openxmlformats.org/officeDocument/2006/relationships/hyperlink" Target="https://kreativnicentar.rs/knjiga.php?code=A055" TargetMode="External" /><Relationship Id="rId56" Type="http://schemas.openxmlformats.org/officeDocument/2006/relationships/hyperlink" Target="https://kreativnicentar.rs/knjiga.php?code=B016" TargetMode="External" /><Relationship Id="rId57" Type="http://schemas.openxmlformats.org/officeDocument/2006/relationships/hyperlink" Target="https://kreativnicentar.rs/knjiga.php?code=B113" TargetMode="External" /><Relationship Id="rId58" Type="http://schemas.openxmlformats.org/officeDocument/2006/relationships/hyperlink" Target="https://kreativnicentar.rs/knjiga.php?code=A057" TargetMode="External" /><Relationship Id="rId59" Type="http://schemas.openxmlformats.org/officeDocument/2006/relationships/hyperlink" Target="https://kreativnicentar.rs/knjiga.php?code=A040" TargetMode="External" /><Relationship Id="rId60" Type="http://schemas.openxmlformats.org/officeDocument/2006/relationships/hyperlink" Target="https://kreativnicentar.rs/knjiga.php?code=A143" TargetMode="External" /><Relationship Id="rId61" Type="http://schemas.openxmlformats.org/officeDocument/2006/relationships/hyperlink" Target="https://kreativnicentar.rs/knjiga.php?code=B224" TargetMode="External" /><Relationship Id="rId62" Type="http://schemas.openxmlformats.org/officeDocument/2006/relationships/hyperlink" Target="https://kreativnicentar.rs/knjiga.php?code=A047" TargetMode="External" /><Relationship Id="rId63" Type="http://schemas.openxmlformats.org/officeDocument/2006/relationships/hyperlink" Target="https://kreativnicentar.rs/knjiga.php?code=A139" TargetMode="External" /><Relationship Id="rId64" Type="http://schemas.openxmlformats.org/officeDocument/2006/relationships/hyperlink" Target="https://kreativnicentar.rs/knjiga.php?code=A070" TargetMode="External" /><Relationship Id="rId65" Type="http://schemas.openxmlformats.org/officeDocument/2006/relationships/hyperlink" Target="https://kreativnicentar.rs/knjiga.php?code=B275" TargetMode="External" /><Relationship Id="rId66" Type="http://schemas.openxmlformats.org/officeDocument/2006/relationships/hyperlink" Target="https://kreativnicentar.rs/knjiga.php?code=B159" TargetMode="External" /><Relationship Id="rId67" Type="http://schemas.openxmlformats.org/officeDocument/2006/relationships/hyperlink" Target="https://kreativnicentar.rs/knjiga.php?code=B135" TargetMode="External" /><Relationship Id="rId68" Type="http://schemas.openxmlformats.org/officeDocument/2006/relationships/hyperlink" Target="https://kreativnicentar.rs/knjiga.php?code=B125" TargetMode="External" /><Relationship Id="rId69" Type="http://schemas.openxmlformats.org/officeDocument/2006/relationships/hyperlink" Target="https://kreativnicentar.rs/knjiga.php?code=B243" TargetMode="External" /><Relationship Id="rId70" Type="http://schemas.openxmlformats.org/officeDocument/2006/relationships/hyperlink" Target="https://kreativnicentar.rs/knjiga.php?code=B260" TargetMode="External" /><Relationship Id="rId71" Type="http://schemas.openxmlformats.org/officeDocument/2006/relationships/hyperlink" Target="https://kreativnicentar.rs/knjiga.php?code=A117" TargetMode="External" /><Relationship Id="rId72" Type="http://schemas.openxmlformats.org/officeDocument/2006/relationships/hyperlink" Target="https://kreativnicentar.rs/knjiga.php?code=A138" TargetMode="External" /><Relationship Id="rId73" Type="http://schemas.openxmlformats.org/officeDocument/2006/relationships/hyperlink" Target="https://kreativnicentar.rs/knjiga.php?code=A116" TargetMode="External" /><Relationship Id="rId74" Type="http://schemas.openxmlformats.org/officeDocument/2006/relationships/hyperlink" Target="https://kreativnicentar.rs/knjiga.php?code=A131" TargetMode="External" /><Relationship Id="rId75" Type="http://schemas.openxmlformats.org/officeDocument/2006/relationships/hyperlink" Target="https://kreativnicentar.rs/knjiga.php?code=A159" TargetMode="External" /><Relationship Id="rId76" Type="http://schemas.openxmlformats.org/officeDocument/2006/relationships/hyperlink" Target="https://kreativnicentar.rs/knjiga.php?code=A144" TargetMode="External" /><Relationship Id="rId77" Type="http://schemas.openxmlformats.org/officeDocument/2006/relationships/hyperlink" Target="https://kreativnicentar.rs/knjiga.php?code=A161" TargetMode="External" /><Relationship Id="rId78" Type="http://schemas.openxmlformats.org/officeDocument/2006/relationships/hyperlink" Target="https://kreativnicentar.rs/knjiga.php?code=A145" TargetMode="External" /><Relationship Id="rId79" Type="http://schemas.openxmlformats.org/officeDocument/2006/relationships/hyperlink" Target="https://kreativnicentar.rs/knjiga.php?code=A133" TargetMode="External" /><Relationship Id="rId80" Type="http://schemas.openxmlformats.org/officeDocument/2006/relationships/hyperlink" Target="https://kreativnicentar.rs/knjiga.php?code=A193" TargetMode="External" /><Relationship Id="rId81" Type="http://schemas.openxmlformats.org/officeDocument/2006/relationships/hyperlink" Target="https://kreativnicentar.rs/knjiga.php?code=A193" TargetMode="External" /><Relationship Id="rId82" Type="http://schemas.openxmlformats.org/officeDocument/2006/relationships/hyperlink" Target="https://kreativnicentar.rs/knjiga.php?code=A178" TargetMode="External" /><Relationship Id="rId83" Type="http://schemas.openxmlformats.org/officeDocument/2006/relationships/hyperlink" Target="https://kreativnicentar.rs/knjiga.php?code=A192" TargetMode="External" /><Relationship Id="rId84" Type="http://schemas.openxmlformats.org/officeDocument/2006/relationships/hyperlink" Target="https://kreativnicentar.rs/knjiga.php?code=A203" TargetMode="External" /><Relationship Id="rId85" Type="http://schemas.openxmlformats.org/officeDocument/2006/relationships/hyperlink" Target="https://kreativnicentar.rs/knjiga.php?code=A212" TargetMode="External" /><Relationship Id="rId86" Type="http://schemas.openxmlformats.org/officeDocument/2006/relationships/hyperlink" Target="https://kreativnicentar.rs/knjiga.php?code=B111" TargetMode="External" /><Relationship Id="rId87" Type="http://schemas.openxmlformats.org/officeDocument/2006/relationships/hyperlink" Target="https://kreativnicentar.rs/knjiga.php?code=B112" TargetMode="External" /><Relationship Id="rId88" Type="http://schemas.openxmlformats.org/officeDocument/2006/relationships/hyperlink" Target="https://kreativnicentar.rs/knjiga.php?code=B233" TargetMode="External" /><Relationship Id="rId89" Type="http://schemas.openxmlformats.org/officeDocument/2006/relationships/hyperlink" Target="https://kreativnicentar.rs/knjiga.php?code=B234" TargetMode="External" /><Relationship Id="rId90" Type="http://schemas.openxmlformats.org/officeDocument/2006/relationships/hyperlink" Target="https://kreativnicentar.rs/knjiga.php?code=A182" TargetMode="External" /><Relationship Id="rId91" Type="http://schemas.openxmlformats.org/officeDocument/2006/relationships/hyperlink" Target="https://kreativnicentar.rs/knjiga.php?code=A185" TargetMode="External" /><Relationship Id="rId92" Type="http://schemas.openxmlformats.org/officeDocument/2006/relationships/hyperlink" Target="https://kreativnicentar.rs/knjiga.php?code=A184" TargetMode="External" /><Relationship Id="rId93" Type="http://schemas.openxmlformats.org/officeDocument/2006/relationships/hyperlink" Target="https://kreativnicentar.rs/knjiga.php?code=A183" TargetMode="External" /><Relationship Id="rId94" Type="http://schemas.openxmlformats.org/officeDocument/2006/relationships/hyperlink" Target="https://kreativnicentar.rs/knjiga.php?code=A177" TargetMode="External" /><Relationship Id="rId95" Type="http://schemas.openxmlformats.org/officeDocument/2006/relationships/hyperlink" Target="https://kreativnicentar.rs/knjiga.php?code=A176" TargetMode="External" /><Relationship Id="rId96" Type="http://schemas.openxmlformats.org/officeDocument/2006/relationships/hyperlink" Target="https://kreativnicentar.rs/knjiga.php?code=A188" TargetMode="External" /><Relationship Id="rId97" Type="http://schemas.openxmlformats.org/officeDocument/2006/relationships/hyperlink" Target="https://kreativnicentar.rs/knjiga.php?code=A187" TargetMode="External" /><Relationship Id="rId98" Type="http://schemas.openxmlformats.org/officeDocument/2006/relationships/hyperlink" Target="https://kreativnicentar.rs/knjiga.php?code=D198" TargetMode="External" /><Relationship Id="rId99" Type="http://schemas.openxmlformats.org/officeDocument/2006/relationships/hyperlink" Target="https://kreativnicentar.rs/knjiga.php?code=D004" TargetMode="External" /><Relationship Id="rId100" Type="http://schemas.openxmlformats.org/officeDocument/2006/relationships/hyperlink" Target="https://kreativnicentar.rs/knjiga.php?code=D166" TargetMode="External" /><Relationship Id="rId101" Type="http://schemas.openxmlformats.org/officeDocument/2006/relationships/hyperlink" Target="mailto:dragan.nikolic@kreativnicentar.rs" TargetMode="External" /><Relationship Id="rId102" Type="http://schemas.openxmlformats.org/officeDocument/2006/relationships/hyperlink" Target="mailto:jelena.banjanin@kreativnicentar.rs" TargetMode="External" /><Relationship Id="rId103" Type="http://schemas.openxmlformats.org/officeDocument/2006/relationships/hyperlink" Target="mailto:jelena.markovic@kreativnicentar.rs" TargetMode="External" /><Relationship Id="rId10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PageLayoutView="0" workbookViewId="0" topLeftCell="A1">
      <selection activeCell="A8" sqref="A8:B8"/>
    </sheetView>
  </sheetViews>
  <sheetFormatPr defaultColWidth="9.140625" defaultRowHeight="15"/>
  <cols>
    <col min="1" max="1" width="14.00390625" style="1" customWidth="1"/>
    <col min="2" max="2" width="38.7109375" style="1" bestFit="1" customWidth="1"/>
    <col min="3" max="3" width="26.00390625" style="1" customWidth="1"/>
    <col min="4" max="4" width="14.57421875" style="31" customWidth="1"/>
    <col min="5" max="5" width="7.28125" style="2" bestFit="1" customWidth="1"/>
    <col min="6" max="6" width="13.7109375" style="25" customWidth="1"/>
    <col min="7" max="7" width="11.57421875" style="1" customWidth="1"/>
    <col min="8" max="8" width="16.140625" style="1" customWidth="1"/>
    <col min="9" max="10" width="9.140625" style="1" customWidth="1"/>
  </cols>
  <sheetData>
    <row r="1" spans="1:10" s="8" customFormat="1" ht="16.5" thickBot="1">
      <c r="A1" s="62" t="s">
        <v>120</v>
      </c>
      <c r="B1" s="63"/>
      <c r="C1" s="63"/>
      <c r="D1" s="63"/>
      <c r="E1" s="63"/>
      <c r="F1" s="63"/>
      <c r="G1" s="63"/>
      <c r="H1" s="64"/>
      <c r="I1" s="1"/>
      <c r="J1" s="1"/>
    </row>
    <row r="2" spans="1:10" s="8" customFormat="1" ht="15.75" thickBot="1">
      <c r="A2" s="7"/>
      <c r="B2" s="7"/>
      <c r="C2" s="7"/>
      <c r="D2" s="30"/>
      <c r="E2" s="5"/>
      <c r="F2" s="24"/>
      <c r="G2" s="6"/>
      <c r="H2" s="1"/>
      <c r="I2" s="1"/>
      <c r="J2" s="1"/>
    </row>
    <row r="3" spans="1:10" s="8" customFormat="1" ht="15">
      <c r="A3" s="75" t="s">
        <v>141</v>
      </c>
      <c r="B3" s="76"/>
      <c r="C3" s="65"/>
      <c r="D3" s="65"/>
      <c r="E3" s="65"/>
      <c r="F3" s="65"/>
      <c r="G3" s="65"/>
      <c r="H3" s="66"/>
      <c r="I3" s="1"/>
      <c r="J3" s="1"/>
    </row>
    <row r="4" spans="1:10" s="8" customFormat="1" ht="15">
      <c r="A4" s="69" t="s">
        <v>121</v>
      </c>
      <c r="B4" s="70"/>
      <c r="C4" s="67"/>
      <c r="D4" s="67"/>
      <c r="E4" s="67"/>
      <c r="F4" s="67"/>
      <c r="G4" s="67"/>
      <c r="H4" s="68"/>
      <c r="I4" s="1"/>
      <c r="J4" s="1"/>
    </row>
    <row r="5" spans="1:10" s="8" customFormat="1" ht="15">
      <c r="A5" s="69" t="s">
        <v>142</v>
      </c>
      <c r="B5" s="70"/>
      <c r="C5" s="67"/>
      <c r="D5" s="67"/>
      <c r="E5" s="67"/>
      <c r="F5" s="67"/>
      <c r="G5" s="67"/>
      <c r="H5" s="68"/>
      <c r="I5" s="1"/>
      <c r="J5" s="1"/>
    </row>
    <row r="6" spans="1:10" s="8" customFormat="1" ht="15">
      <c r="A6" s="69" t="s">
        <v>122</v>
      </c>
      <c r="B6" s="70"/>
      <c r="C6" s="67"/>
      <c r="D6" s="67"/>
      <c r="E6" s="67"/>
      <c r="F6" s="67"/>
      <c r="G6" s="67"/>
      <c r="H6" s="68"/>
      <c r="I6" s="1"/>
      <c r="J6" s="1"/>
    </row>
    <row r="7" spans="1:10" s="8" customFormat="1" ht="15">
      <c r="A7" s="69" t="s">
        <v>123</v>
      </c>
      <c r="B7" s="70"/>
      <c r="C7" s="67"/>
      <c r="D7" s="67"/>
      <c r="E7" s="67"/>
      <c r="F7" s="67"/>
      <c r="G7" s="67"/>
      <c r="H7" s="68"/>
      <c r="I7" s="1"/>
      <c r="J7" s="1"/>
    </row>
    <row r="8" spans="1:10" s="8" customFormat="1" ht="15.75" thickBot="1">
      <c r="A8" s="71" t="s">
        <v>124</v>
      </c>
      <c r="B8" s="72"/>
      <c r="C8" s="77"/>
      <c r="D8" s="77"/>
      <c r="E8" s="77"/>
      <c r="F8" s="77"/>
      <c r="G8" s="77"/>
      <c r="H8" s="78"/>
      <c r="I8" s="1"/>
      <c r="J8" s="1"/>
    </row>
    <row r="9" spans="1:10" s="8" customFormat="1" ht="15.75" thickBot="1">
      <c r="A9" s="9"/>
      <c r="B9" s="9"/>
      <c r="C9" s="9"/>
      <c r="D9" s="32"/>
      <c r="E9" s="10"/>
      <c r="F9" s="26"/>
      <c r="G9" s="9"/>
      <c r="H9" s="9"/>
      <c r="I9" s="1"/>
      <c r="J9" s="1"/>
    </row>
    <row r="10" spans="1:10" s="3" customFormat="1" ht="22.5">
      <c r="A10" s="43" t="s">
        <v>83</v>
      </c>
      <c r="B10" s="44" t="s">
        <v>84</v>
      </c>
      <c r="C10" s="44"/>
      <c r="D10" s="45" t="s">
        <v>103</v>
      </c>
      <c r="E10" s="46" t="s">
        <v>129</v>
      </c>
      <c r="F10" s="47" t="s">
        <v>128</v>
      </c>
      <c r="G10" s="48" t="s">
        <v>130</v>
      </c>
      <c r="H10" s="49" t="s">
        <v>131</v>
      </c>
      <c r="I10" s="1"/>
      <c r="J10" s="1"/>
    </row>
    <row r="11" spans="1:8" ht="15">
      <c r="A11" s="59">
        <v>9788652900985</v>
      </c>
      <c r="B11" s="12" t="s">
        <v>64</v>
      </c>
      <c r="C11" s="11" t="s">
        <v>102</v>
      </c>
      <c r="D11" s="33">
        <v>1900</v>
      </c>
      <c r="E11" s="21">
        <v>50</v>
      </c>
      <c r="F11" s="27">
        <f aca="true" t="shared" si="0" ref="F11:F28">SUM(D11)/2</f>
        <v>950</v>
      </c>
      <c r="G11" s="36"/>
      <c r="H11" s="50">
        <f>G11*F11</f>
        <v>0</v>
      </c>
    </row>
    <row r="12" spans="1:8" ht="15">
      <c r="A12" s="59">
        <v>9788652905843</v>
      </c>
      <c r="B12" s="12" t="s">
        <v>6</v>
      </c>
      <c r="C12" s="11" t="s">
        <v>101</v>
      </c>
      <c r="D12" s="33">
        <v>1900</v>
      </c>
      <c r="E12" s="21">
        <v>50</v>
      </c>
      <c r="F12" s="27">
        <f t="shared" si="0"/>
        <v>950</v>
      </c>
      <c r="G12" s="36"/>
      <c r="H12" s="50">
        <f aca="true" t="shared" si="1" ref="H12:H75">G12*F12</f>
        <v>0</v>
      </c>
    </row>
    <row r="13" spans="1:8" ht="15">
      <c r="A13" s="59">
        <v>9788677813345</v>
      </c>
      <c r="B13" s="12" t="s">
        <v>17</v>
      </c>
      <c r="C13" s="11" t="s">
        <v>97</v>
      </c>
      <c r="D13" s="33">
        <v>1100</v>
      </c>
      <c r="E13" s="21">
        <v>50</v>
      </c>
      <c r="F13" s="27">
        <f t="shared" si="0"/>
        <v>550</v>
      </c>
      <c r="G13" s="36"/>
      <c r="H13" s="50">
        <f t="shared" si="1"/>
        <v>0</v>
      </c>
    </row>
    <row r="14" spans="1:8" ht="15">
      <c r="A14" s="59">
        <v>9788677813901</v>
      </c>
      <c r="B14" s="12" t="s">
        <v>39</v>
      </c>
      <c r="C14" s="11" t="s">
        <v>97</v>
      </c>
      <c r="D14" s="33">
        <v>1100</v>
      </c>
      <c r="E14" s="21">
        <v>50</v>
      </c>
      <c r="F14" s="27">
        <f t="shared" si="0"/>
        <v>550</v>
      </c>
      <c r="G14" s="36"/>
      <c r="H14" s="50">
        <f t="shared" si="1"/>
        <v>0</v>
      </c>
    </row>
    <row r="15" spans="1:8" ht="15">
      <c r="A15" s="59">
        <v>9788652905003</v>
      </c>
      <c r="B15" s="12" t="s">
        <v>2</v>
      </c>
      <c r="C15" s="11" t="s">
        <v>100</v>
      </c>
      <c r="D15" s="33">
        <v>1700</v>
      </c>
      <c r="E15" s="21">
        <v>50</v>
      </c>
      <c r="F15" s="27">
        <f t="shared" si="0"/>
        <v>850</v>
      </c>
      <c r="G15" s="36"/>
      <c r="H15" s="50">
        <f t="shared" si="1"/>
        <v>0</v>
      </c>
    </row>
    <row r="16" spans="1:8" ht="15">
      <c r="A16" s="59">
        <v>9788652904990</v>
      </c>
      <c r="B16" s="12" t="s">
        <v>3</v>
      </c>
      <c r="C16" s="11" t="s">
        <v>100</v>
      </c>
      <c r="D16" s="33">
        <v>1700</v>
      </c>
      <c r="E16" s="21">
        <v>50</v>
      </c>
      <c r="F16" s="27">
        <f t="shared" si="0"/>
        <v>850</v>
      </c>
      <c r="G16" s="36"/>
      <c r="H16" s="50">
        <f t="shared" si="1"/>
        <v>0</v>
      </c>
    </row>
    <row r="17" spans="1:8" ht="15">
      <c r="A17" s="59">
        <v>9788652905775</v>
      </c>
      <c r="B17" s="12" t="s">
        <v>7</v>
      </c>
      <c r="C17" s="11" t="s">
        <v>100</v>
      </c>
      <c r="D17" s="33">
        <v>1450</v>
      </c>
      <c r="E17" s="21">
        <v>50</v>
      </c>
      <c r="F17" s="27">
        <f t="shared" si="0"/>
        <v>725</v>
      </c>
      <c r="G17" s="36"/>
      <c r="H17" s="50">
        <f t="shared" si="1"/>
        <v>0</v>
      </c>
    </row>
    <row r="18" spans="1:8" ht="15">
      <c r="A18" s="59">
        <v>9788677815912</v>
      </c>
      <c r="B18" s="12" t="s">
        <v>81</v>
      </c>
      <c r="C18" s="11" t="s">
        <v>100</v>
      </c>
      <c r="D18" s="33">
        <v>1020</v>
      </c>
      <c r="E18" s="21">
        <v>60</v>
      </c>
      <c r="F18" s="27">
        <f>SUM(D18)*0.4</f>
        <v>408</v>
      </c>
      <c r="G18" s="36"/>
      <c r="H18" s="50">
        <f t="shared" si="1"/>
        <v>0</v>
      </c>
    </row>
    <row r="19" spans="1:8" ht="15">
      <c r="A19" s="59">
        <v>9788677817947</v>
      </c>
      <c r="B19" s="12" t="s">
        <v>0</v>
      </c>
      <c r="C19" s="11" t="s">
        <v>90</v>
      </c>
      <c r="D19" s="33">
        <v>2300</v>
      </c>
      <c r="E19" s="21">
        <v>50</v>
      </c>
      <c r="F19" s="27">
        <f t="shared" si="0"/>
        <v>1150</v>
      </c>
      <c r="G19" s="36"/>
      <c r="H19" s="50">
        <f t="shared" si="1"/>
        <v>0</v>
      </c>
    </row>
    <row r="20" spans="1:8" ht="15">
      <c r="A20" s="59">
        <v>9788652902163</v>
      </c>
      <c r="B20" s="12" t="s">
        <v>25</v>
      </c>
      <c r="C20" s="11" t="s">
        <v>90</v>
      </c>
      <c r="D20" s="33">
        <v>790</v>
      </c>
      <c r="E20" s="21">
        <v>50</v>
      </c>
      <c r="F20" s="27">
        <f t="shared" si="0"/>
        <v>395</v>
      </c>
      <c r="G20" s="36"/>
      <c r="H20" s="50">
        <f t="shared" si="1"/>
        <v>0</v>
      </c>
    </row>
    <row r="21" spans="1:8" ht="15">
      <c r="A21" s="59">
        <v>9788652902422</v>
      </c>
      <c r="B21" s="12" t="s">
        <v>55</v>
      </c>
      <c r="C21" s="11" t="s">
        <v>90</v>
      </c>
      <c r="D21" s="33">
        <v>760</v>
      </c>
      <c r="E21" s="21">
        <v>50</v>
      </c>
      <c r="F21" s="27">
        <f t="shared" si="0"/>
        <v>380</v>
      </c>
      <c r="G21" s="36"/>
      <c r="H21" s="50">
        <f t="shared" si="1"/>
        <v>0</v>
      </c>
    </row>
    <row r="22" spans="1:8" ht="15">
      <c r="A22" s="60">
        <v>9788677816889</v>
      </c>
      <c r="B22" s="12" t="s">
        <v>23</v>
      </c>
      <c r="C22" s="14" t="s">
        <v>93</v>
      </c>
      <c r="D22" s="34">
        <v>2210</v>
      </c>
      <c r="E22" s="21">
        <v>50</v>
      </c>
      <c r="F22" s="27">
        <f t="shared" si="0"/>
        <v>1105</v>
      </c>
      <c r="G22" s="36"/>
      <c r="H22" s="50">
        <f t="shared" si="1"/>
        <v>0</v>
      </c>
    </row>
    <row r="23" spans="1:8" ht="15">
      <c r="A23" s="59">
        <v>9788677813604</v>
      </c>
      <c r="B23" s="12" t="s">
        <v>9</v>
      </c>
      <c r="C23" s="11" t="s">
        <v>92</v>
      </c>
      <c r="D23" s="33">
        <v>1500</v>
      </c>
      <c r="E23" s="21">
        <v>50</v>
      </c>
      <c r="F23" s="27">
        <f t="shared" si="0"/>
        <v>750</v>
      </c>
      <c r="G23" s="36"/>
      <c r="H23" s="50">
        <f t="shared" si="1"/>
        <v>0</v>
      </c>
    </row>
    <row r="24" spans="1:8" ht="15">
      <c r="A24" s="59">
        <v>9788652900183</v>
      </c>
      <c r="B24" s="12" t="s">
        <v>79</v>
      </c>
      <c r="C24" s="11" t="s">
        <v>92</v>
      </c>
      <c r="D24" s="33">
        <v>694</v>
      </c>
      <c r="E24" s="21">
        <v>50</v>
      </c>
      <c r="F24" s="27">
        <f t="shared" si="0"/>
        <v>347</v>
      </c>
      <c r="G24" s="36"/>
      <c r="H24" s="50">
        <f t="shared" si="1"/>
        <v>0</v>
      </c>
    </row>
    <row r="25" spans="1:8" ht="15">
      <c r="A25" s="59">
        <v>9788652900473</v>
      </c>
      <c r="B25" s="12" t="s">
        <v>49</v>
      </c>
      <c r="C25" s="11" t="s">
        <v>94</v>
      </c>
      <c r="D25" s="33">
        <v>700</v>
      </c>
      <c r="E25" s="21">
        <v>50</v>
      </c>
      <c r="F25" s="27">
        <f t="shared" si="0"/>
        <v>350</v>
      </c>
      <c r="G25" s="36"/>
      <c r="H25" s="50">
        <f t="shared" si="1"/>
        <v>0</v>
      </c>
    </row>
    <row r="26" spans="1:8" ht="15">
      <c r="A26" s="59">
        <v>9788652901180</v>
      </c>
      <c r="B26" s="12" t="s">
        <v>26</v>
      </c>
      <c r="C26" s="11" t="s">
        <v>94</v>
      </c>
      <c r="D26" s="33">
        <v>500</v>
      </c>
      <c r="E26" s="21">
        <v>50</v>
      </c>
      <c r="F26" s="27">
        <f t="shared" si="0"/>
        <v>250</v>
      </c>
      <c r="G26" s="36"/>
      <c r="H26" s="50">
        <f t="shared" si="1"/>
        <v>0</v>
      </c>
    </row>
    <row r="27" spans="1:8" ht="15">
      <c r="A27" s="59">
        <v>9788677819255</v>
      </c>
      <c r="B27" s="12" t="s">
        <v>80</v>
      </c>
      <c r="C27" s="11" t="s">
        <v>94</v>
      </c>
      <c r="D27" s="33">
        <v>500</v>
      </c>
      <c r="E27" s="21">
        <v>50</v>
      </c>
      <c r="F27" s="27">
        <f t="shared" si="0"/>
        <v>250</v>
      </c>
      <c r="G27" s="36"/>
      <c r="H27" s="50">
        <f t="shared" si="1"/>
        <v>0</v>
      </c>
    </row>
    <row r="28" spans="1:8" ht="15">
      <c r="A28" s="59">
        <v>9788677816766</v>
      </c>
      <c r="B28" s="12" t="s">
        <v>18</v>
      </c>
      <c r="C28" s="11" t="s">
        <v>94</v>
      </c>
      <c r="D28" s="33">
        <v>670</v>
      </c>
      <c r="E28" s="21">
        <v>50</v>
      </c>
      <c r="F28" s="27">
        <f t="shared" si="0"/>
        <v>335</v>
      </c>
      <c r="G28" s="36"/>
      <c r="H28" s="50">
        <f t="shared" si="1"/>
        <v>0</v>
      </c>
    </row>
    <row r="29" spans="1:10" s="3" customFormat="1" ht="15">
      <c r="A29" s="59">
        <v>9788652909148</v>
      </c>
      <c r="B29" s="12" t="s">
        <v>118</v>
      </c>
      <c r="C29" s="11" t="s">
        <v>85</v>
      </c>
      <c r="D29" s="33">
        <v>800</v>
      </c>
      <c r="E29" s="21">
        <v>30</v>
      </c>
      <c r="F29" s="27">
        <f>SUM(D29)*0.7</f>
        <v>560</v>
      </c>
      <c r="G29" s="36"/>
      <c r="H29" s="50">
        <f t="shared" si="1"/>
        <v>0</v>
      </c>
      <c r="I29" s="1"/>
      <c r="J29" s="1"/>
    </row>
    <row r="30" spans="1:8" ht="15">
      <c r="A30" s="59">
        <v>9788652904259</v>
      </c>
      <c r="B30" s="12" t="s">
        <v>1</v>
      </c>
      <c r="C30" s="11" t="s">
        <v>85</v>
      </c>
      <c r="D30" s="33">
        <v>1080</v>
      </c>
      <c r="E30" s="21">
        <v>50</v>
      </c>
      <c r="F30" s="27">
        <f>SUM(D30)/2</f>
        <v>540</v>
      </c>
      <c r="G30" s="36"/>
      <c r="H30" s="50">
        <f t="shared" si="1"/>
        <v>0</v>
      </c>
    </row>
    <row r="31" spans="1:8" ht="15">
      <c r="A31" s="59">
        <v>9788652901241</v>
      </c>
      <c r="B31" s="12" t="s">
        <v>54</v>
      </c>
      <c r="C31" s="11" t="s">
        <v>85</v>
      </c>
      <c r="D31" s="33">
        <v>750</v>
      </c>
      <c r="E31" s="21">
        <v>50</v>
      </c>
      <c r="F31" s="27">
        <f>SUM(D31)/2</f>
        <v>375</v>
      </c>
      <c r="G31" s="36"/>
      <c r="H31" s="50">
        <f t="shared" si="1"/>
        <v>0</v>
      </c>
    </row>
    <row r="32" spans="1:8" ht="15">
      <c r="A32" s="59">
        <v>9788677811433</v>
      </c>
      <c r="B32" s="12" t="s">
        <v>4</v>
      </c>
      <c r="C32" s="11" t="s">
        <v>85</v>
      </c>
      <c r="D32" s="33">
        <v>2100</v>
      </c>
      <c r="E32" s="21">
        <v>50</v>
      </c>
      <c r="F32" s="27">
        <f>SUM(D32)/2</f>
        <v>1050</v>
      </c>
      <c r="G32" s="36"/>
      <c r="H32" s="50">
        <f t="shared" si="1"/>
        <v>0</v>
      </c>
    </row>
    <row r="33" spans="1:10" s="3" customFormat="1" ht="15">
      <c r="A33" s="59">
        <v>9788677811808</v>
      </c>
      <c r="B33" s="12" t="s">
        <v>112</v>
      </c>
      <c r="C33" s="11" t="s">
        <v>85</v>
      </c>
      <c r="D33" s="33">
        <v>2400</v>
      </c>
      <c r="E33" s="21">
        <v>30</v>
      </c>
      <c r="F33" s="27">
        <f>SUM(D33)*0.7</f>
        <v>1680</v>
      </c>
      <c r="G33" s="36"/>
      <c r="H33" s="50">
        <f t="shared" si="1"/>
        <v>0</v>
      </c>
      <c r="I33" s="1"/>
      <c r="J33" s="1"/>
    </row>
    <row r="34" spans="1:8" ht="15">
      <c r="A34" s="59">
        <v>9788677819675</v>
      </c>
      <c r="B34" s="12" t="s">
        <v>5</v>
      </c>
      <c r="C34" s="11" t="s">
        <v>85</v>
      </c>
      <c r="D34" s="33">
        <v>1900</v>
      </c>
      <c r="E34" s="21">
        <v>50</v>
      </c>
      <c r="F34" s="27">
        <f>SUM(D34)/2</f>
        <v>950</v>
      </c>
      <c r="G34" s="36"/>
      <c r="H34" s="50">
        <f t="shared" si="1"/>
        <v>0</v>
      </c>
    </row>
    <row r="35" spans="1:8" ht="15">
      <c r="A35" s="59">
        <v>9788652901371</v>
      </c>
      <c r="B35" s="12" t="s">
        <v>50</v>
      </c>
      <c r="C35" s="11" t="s">
        <v>85</v>
      </c>
      <c r="D35" s="33">
        <v>1900</v>
      </c>
      <c r="E35" s="21">
        <v>50</v>
      </c>
      <c r="F35" s="27">
        <f>SUM(D35)/2</f>
        <v>950</v>
      </c>
      <c r="G35" s="36"/>
      <c r="H35" s="50">
        <f t="shared" si="1"/>
        <v>0</v>
      </c>
    </row>
    <row r="36" spans="1:10" s="3" customFormat="1" ht="15">
      <c r="A36" s="59">
        <v>9788652903412</v>
      </c>
      <c r="B36" s="12" t="s">
        <v>111</v>
      </c>
      <c r="C36" s="11" t="s">
        <v>85</v>
      </c>
      <c r="D36" s="33">
        <v>1900</v>
      </c>
      <c r="E36" s="21">
        <v>30</v>
      </c>
      <c r="F36" s="27">
        <f>SUM(D36)*0.7</f>
        <v>1330</v>
      </c>
      <c r="G36" s="36"/>
      <c r="H36" s="50">
        <f t="shared" si="1"/>
        <v>0</v>
      </c>
      <c r="I36" s="1"/>
      <c r="J36" s="1"/>
    </row>
    <row r="37" spans="1:8" ht="15">
      <c r="A37" s="59">
        <v>9788652904211</v>
      </c>
      <c r="B37" s="12" t="s">
        <v>8</v>
      </c>
      <c r="C37" s="11" t="s">
        <v>85</v>
      </c>
      <c r="D37" s="33">
        <v>2360</v>
      </c>
      <c r="E37" s="21">
        <v>50</v>
      </c>
      <c r="F37" s="27">
        <f>SUM(D37)/2</f>
        <v>1180</v>
      </c>
      <c r="G37" s="36"/>
      <c r="H37" s="50">
        <f t="shared" si="1"/>
        <v>0</v>
      </c>
    </row>
    <row r="38" spans="1:8" ht="15">
      <c r="A38" s="59">
        <v>9788652901029</v>
      </c>
      <c r="B38" s="12" t="s">
        <v>65</v>
      </c>
      <c r="C38" s="11" t="s">
        <v>85</v>
      </c>
      <c r="D38" s="33">
        <v>750</v>
      </c>
      <c r="E38" s="21">
        <v>50</v>
      </c>
      <c r="F38" s="27">
        <f>SUM(D38)/2</f>
        <v>375</v>
      </c>
      <c r="G38" s="36"/>
      <c r="H38" s="50">
        <f t="shared" si="1"/>
        <v>0</v>
      </c>
    </row>
    <row r="39" spans="1:8" ht="15">
      <c r="A39" s="59">
        <v>9788652900022</v>
      </c>
      <c r="B39" s="12" t="s">
        <v>10</v>
      </c>
      <c r="C39" s="11" t="s">
        <v>85</v>
      </c>
      <c r="D39" s="33">
        <v>660</v>
      </c>
      <c r="E39" s="21">
        <v>50</v>
      </c>
      <c r="F39" s="27">
        <f>SUM(D39)/2</f>
        <v>330</v>
      </c>
      <c r="G39" s="36"/>
      <c r="H39" s="50">
        <f t="shared" si="1"/>
        <v>0</v>
      </c>
    </row>
    <row r="40" spans="1:8" ht="15">
      <c r="A40" s="59">
        <v>9788652905829</v>
      </c>
      <c r="B40" s="12" t="s">
        <v>12</v>
      </c>
      <c r="C40" s="11" t="s">
        <v>85</v>
      </c>
      <c r="D40" s="33">
        <v>500</v>
      </c>
      <c r="E40" s="21">
        <v>50</v>
      </c>
      <c r="F40" s="27">
        <f>SUM(D40)/2</f>
        <v>250</v>
      </c>
      <c r="G40" s="36"/>
      <c r="H40" s="50">
        <f t="shared" si="1"/>
        <v>0</v>
      </c>
    </row>
    <row r="41" spans="1:8" ht="15">
      <c r="A41" s="51">
        <v>9788652905836</v>
      </c>
      <c r="B41" s="15" t="s">
        <v>11</v>
      </c>
      <c r="C41" s="16" t="s">
        <v>85</v>
      </c>
      <c r="D41" s="35">
        <v>500</v>
      </c>
      <c r="E41" s="22">
        <v>50</v>
      </c>
      <c r="F41" s="28">
        <f>SUM(D41)/2</f>
        <v>250</v>
      </c>
      <c r="G41" s="36"/>
      <c r="H41" s="50">
        <f t="shared" si="1"/>
        <v>0</v>
      </c>
    </row>
    <row r="42" spans="1:8" ht="15">
      <c r="A42" s="59">
        <v>9788652900947</v>
      </c>
      <c r="B42" s="12" t="s">
        <v>38</v>
      </c>
      <c r="C42" s="11" t="s">
        <v>85</v>
      </c>
      <c r="D42" s="33">
        <v>600</v>
      </c>
      <c r="E42" s="21">
        <v>60</v>
      </c>
      <c r="F42" s="27">
        <f>SUM(D42)*0.4</f>
        <v>240</v>
      </c>
      <c r="G42" s="36"/>
      <c r="H42" s="50">
        <f t="shared" si="1"/>
        <v>0</v>
      </c>
    </row>
    <row r="43" spans="1:8" ht="15">
      <c r="A43" s="59">
        <v>9788677810665</v>
      </c>
      <c r="B43" s="12" t="s">
        <v>15</v>
      </c>
      <c r="C43" s="11" t="s">
        <v>85</v>
      </c>
      <c r="D43" s="33">
        <v>280</v>
      </c>
      <c r="E43" s="21">
        <v>50</v>
      </c>
      <c r="F43" s="27">
        <f>SUM(D43)/2</f>
        <v>140</v>
      </c>
      <c r="G43" s="36"/>
      <c r="H43" s="50">
        <f t="shared" si="1"/>
        <v>0</v>
      </c>
    </row>
    <row r="44" spans="1:8" ht="15">
      <c r="A44" s="59">
        <v>9788652902149</v>
      </c>
      <c r="B44" s="12" t="s">
        <v>16</v>
      </c>
      <c r="C44" s="11" t="s">
        <v>85</v>
      </c>
      <c r="D44" s="33">
        <v>280</v>
      </c>
      <c r="E44" s="21">
        <v>50</v>
      </c>
      <c r="F44" s="27">
        <f>SUM(D44)/2</f>
        <v>140</v>
      </c>
      <c r="G44" s="36"/>
      <c r="H44" s="50">
        <f t="shared" si="1"/>
        <v>0</v>
      </c>
    </row>
    <row r="45" spans="1:8" ht="15">
      <c r="A45" s="59">
        <v>9788652905522</v>
      </c>
      <c r="B45" s="12" t="s">
        <v>21</v>
      </c>
      <c r="C45" s="11" t="s">
        <v>85</v>
      </c>
      <c r="D45" s="33">
        <v>800</v>
      </c>
      <c r="E45" s="21">
        <v>50</v>
      </c>
      <c r="F45" s="27">
        <f>SUM(D45)/2</f>
        <v>400</v>
      </c>
      <c r="G45" s="36"/>
      <c r="H45" s="50">
        <f t="shared" si="1"/>
        <v>0</v>
      </c>
    </row>
    <row r="46" spans="1:8" ht="15">
      <c r="A46" s="59">
        <v>9788677814007</v>
      </c>
      <c r="B46" s="12" t="s">
        <v>22</v>
      </c>
      <c r="C46" s="11" t="s">
        <v>85</v>
      </c>
      <c r="D46" s="33">
        <v>990</v>
      </c>
      <c r="E46" s="21">
        <v>60</v>
      </c>
      <c r="F46" s="27">
        <f>SUM(D46)*0.4</f>
        <v>396</v>
      </c>
      <c r="G46" s="36"/>
      <c r="H46" s="50">
        <f t="shared" si="1"/>
        <v>0</v>
      </c>
    </row>
    <row r="47" spans="1:8" ht="15">
      <c r="A47" s="59">
        <v>9788652904464</v>
      </c>
      <c r="B47" s="12" t="s">
        <v>40</v>
      </c>
      <c r="C47" s="11" t="s">
        <v>85</v>
      </c>
      <c r="D47" s="33">
        <v>1210</v>
      </c>
      <c r="E47" s="21">
        <v>50</v>
      </c>
      <c r="F47" s="27">
        <f>SUM(D47)/2</f>
        <v>605</v>
      </c>
      <c r="G47" s="36"/>
      <c r="H47" s="50">
        <f t="shared" si="1"/>
        <v>0</v>
      </c>
    </row>
    <row r="48" spans="1:8" ht="15">
      <c r="A48" s="59">
        <v>9788652907915</v>
      </c>
      <c r="B48" s="12" t="s">
        <v>125</v>
      </c>
      <c r="C48" s="11" t="s">
        <v>85</v>
      </c>
      <c r="D48" s="33">
        <v>800</v>
      </c>
      <c r="E48" s="21">
        <v>30</v>
      </c>
      <c r="F48" s="27">
        <f>SUM(D48)*0.7</f>
        <v>560</v>
      </c>
      <c r="G48" s="36"/>
      <c r="H48" s="50">
        <f t="shared" si="1"/>
        <v>0</v>
      </c>
    </row>
    <row r="49" spans="1:8" ht="15">
      <c r="A49" s="59">
        <v>9788652907946</v>
      </c>
      <c r="B49" s="12" t="s">
        <v>126</v>
      </c>
      <c r="C49" s="11" t="s">
        <v>85</v>
      </c>
      <c r="D49" s="33">
        <v>800</v>
      </c>
      <c r="E49" s="21">
        <v>30</v>
      </c>
      <c r="F49" s="27">
        <f>SUM(D49)*0.7</f>
        <v>560</v>
      </c>
      <c r="G49" s="36"/>
      <c r="H49" s="50">
        <f t="shared" si="1"/>
        <v>0</v>
      </c>
    </row>
    <row r="50" spans="1:8" ht="15">
      <c r="A50" s="59">
        <v>9788652901715</v>
      </c>
      <c r="B50" s="12" t="s">
        <v>13</v>
      </c>
      <c r="C50" s="11" t="s">
        <v>85</v>
      </c>
      <c r="D50" s="33">
        <v>604</v>
      </c>
      <c r="E50" s="21">
        <v>60</v>
      </c>
      <c r="F50" s="27">
        <f>SUM(D50)*0.4</f>
        <v>241.60000000000002</v>
      </c>
      <c r="G50" s="36"/>
      <c r="H50" s="50">
        <f t="shared" si="1"/>
        <v>0</v>
      </c>
    </row>
    <row r="51" spans="1:8" ht="15">
      <c r="A51" s="59">
        <v>9788652903887</v>
      </c>
      <c r="B51" s="12" t="s">
        <v>19</v>
      </c>
      <c r="C51" s="11" t="s">
        <v>85</v>
      </c>
      <c r="D51" s="33">
        <v>810</v>
      </c>
      <c r="E51" s="21">
        <v>60</v>
      </c>
      <c r="F51" s="27">
        <f>SUM(D51)*0.4</f>
        <v>324</v>
      </c>
      <c r="G51" s="36"/>
      <c r="H51" s="50">
        <f t="shared" si="1"/>
        <v>0</v>
      </c>
    </row>
    <row r="52" spans="1:8" ht="15">
      <c r="A52" s="59">
        <v>9788652904846</v>
      </c>
      <c r="B52" s="12" t="s">
        <v>14</v>
      </c>
      <c r="C52" s="17" t="s">
        <v>98</v>
      </c>
      <c r="D52" s="33">
        <v>790</v>
      </c>
      <c r="E52" s="21">
        <v>50</v>
      </c>
      <c r="F52" s="27">
        <f aca="true" t="shared" si="2" ref="F52:F94">SUM(D52)/2</f>
        <v>395</v>
      </c>
      <c r="G52" s="36"/>
      <c r="H52" s="50">
        <f t="shared" si="1"/>
        <v>0</v>
      </c>
    </row>
    <row r="53" spans="1:8" ht="15">
      <c r="A53" s="59">
        <v>9788652901425</v>
      </c>
      <c r="B53" s="12" t="s">
        <v>20</v>
      </c>
      <c r="C53" s="17" t="s">
        <v>98</v>
      </c>
      <c r="D53" s="33">
        <v>500</v>
      </c>
      <c r="E53" s="21">
        <v>50</v>
      </c>
      <c r="F53" s="27">
        <f t="shared" si="2"/>
        <v>250</v>
      </c>
      <c r="G53" s="36"/>
      <c r="H53" s="50">
        <f t="shared" si="1"/>
        <v>0</v>
      </c>
    </row>
    <row r="54" spans="1:10" s="3" customFormat="1" ht="15">
      <c r="A54" s="59">
        <v>9788677819101</v>
      </c>
      <c r="B54" s="18" t="s">
        <v>115</v>
      </c>
      <c r="C54" s="17" t="s">
        <v>98</v>
      </c>
      <c r="D54" s="33">
        <v>840</v>
      </c>
      <c r="E54" s="21">
        <v>50</v>
      </c>
      <c r="F54" s="27">
        <f>SUM(D54)/2</f>
        <v>420</v>
      </c>
      <c r="G54" s="36"/>
      <c r="H54" s="50">
        <f t="shared" si="1"/>
        <v>0</v>
      </c>
      <c r="I54" s="1"/>
      <c r="J54" s="1"/>
    </row>
    <row r="55" spans="1:10" s="3" customFormat="1" ht="15">
      <c r="A55" s="59">
        <v>9788677819118</v>
      </c>
      <c r="B55" s="18" t="s">
        <v>116</v>
      </c>
      <c r="C55" s="17" t="s">
        <v>98</v>
      </c>
      <c r="D55" s="33">
        <v>840</v>
      </c>
      <c r="E55" s="21">
        <v>50</v>
      </c>
      <c r="F55" s="27">
        <f>SUM(D55)/2</f>
        <v>420</v>
      </c>
      <c r="G55" s="36"/>
      <c r="H55" s="50">
        <f t="shared" si="1"/>
        <v>0</v>
      </c>
      <c r="I55" s="1"/>
      <c r="J55" s="1"/>
    </row>
    <row r="56" spans="1:8" ht="15">
      <c r="A56" s="59">
        <v>9788652902545</v>
      </c>
      <c r="B56" s="12" t="s">
        <v>77</v>
      </c>
      <c r="C56" s="17" t="s">
        <v>96</v>
      </c>
      <c r="D56" s="33">
        <v>880</v>
      </c>
      <c r="E56" s="21">
        <v>50</v>
      </c>
      <c r="F56" s="27">
        <f t="shared" si="2"/>
        <v>440</v>
      </c>
      <c r="G56" s="36"/>
      <c r="H56" s="50">
        <f t="shared" si="1"/>
        <v>0</v>
      </c>
    </row>
    <row r="57" spans="1:8" ht="15">
      <c r="A57" s="59">
        <v>9788652902552</v>
      </c>
      <c r="B57" s="12" t="s">
        <v>78</v>
      </c>
      <c r="C57" s="17" t="s">
        <v>96</v>
      </c>
      <c r="D57" s="33">
        <v>880</v>
      </c>
      <c r="E57" s="21">
        <v>50</v>
      </c>
      <c r="F57" s="27">
        <f t="shared" si="2"/>
        <v>440</v>
      </c>
      <c r="G57" s="36"/>
      <c r="H57" s="50">
        <f t="shared" si="1"/>
        <v>0</v>
      </c>
    </row>
    <row r="58" spans="1:8" ht="23.25">
      <c r="A58" s="59">
        <v>9788652902064</v>
      </c>
      <c r="B58" s="12" t="s">
        <v>28</v>
      </c>
      <c r="C58" s="17" t="s">
        <v>95</v>
      </c>
      <c r="D58" s="33">
        <v>860</v>
      </c>
      <c r="E58" s="21">
        <v>50</v>
      </c>
      <c r="F58" s="27">
        <f t="shared" si="2"/>
        <v>430</v>
      </c>
      <c r="G58" s="36"/>
      <c r="H58" s="50">
        <f t="shared" si="1"/>
        <v>0</v>
      </c>
    </row>
    <row r="59" spans="1:8" ht="23.25">
      <c r="A59" s="59">
        <v>9788652901845</v>
      </c>
      <c r="B59" s="19" t="s">
        <v>24</v>
      </c>
      <c r="C59" s="17" t="s">
        <v>99</v>
      </c>
      <c r="D59" s="33">
        <v>750</v>
      </c>
      <c r="E59" s="21">
        <v>50</v>
      </c>
      <c r="F59" s="27">
        <f t="shared" si="2"/>
        <v>375</v>
      </c>
      <c r="G59" s="36"/>
      <c r="H59" s="50">
        <f t="shared" si="1"/>
        <v>0</v>
      </c>
    </row>
    <row r="60" spans="1:8" ht="15">
      <c r="A60" s="59">
        <v>9788652901708</v>
      </c>
      <c r="B60" s="12" t="s">
        <v>29</v>
      </c>
      <c r="C60" s="11" t="s">
        <v>91</v>
      </c>
      <c r="D60" s="33">
        <v>1300</v>
      </c>
      <c r="E60" s="21">
        <v>50</v>
      </c>
      <c r="F60" s="27">
        <f t="shared" si="2"/>
        <v>650</v>
      </c>
      <c r="G60" s="36"/>
      <c r="H60" s="50">
        <f t="shared" si="1"/>
        <v>0</v>
      </c>
    </row>
    <row r="61" spans="1:8" ht="15">
      <c r="A61" s="59">
        <v>9788652905010</v>
      </c>
      <c r="B61" s="12" t="s">
        <v>56</v>
      </c>
      <c r="C61" s="11" t="s">
        <v>86</v>
      </c>
      <c r="D61" s="33">
        <v>480</v>
      </c>
      <c r="E61" s="21">
        <v>50</v>
      </c>
      <c r="F61" s="27">
        <f t="shared" si="2"/>
        <v>240</v>
      </c>
      <c r="G61" s="36"/>
      <c r="H61" s="50">
        <f t="shared" si="1"/>
        <v>0</v>
      </c>
    </row>
    <row r="62" spans="1:8" ht="15">
      <c r="A62" s="59">
        <v>9788652901463</v>
      </c>
      <c r="B62" s="12" t="s">
        <v>48</v>
      </c>
      <c r="C62" s="11" t="s">
        <v>86</v>
      </c>
      <c r="D62" s="33">
        <v>550</v>
      </c>
      <c r="E62" s="21">
        <v>50</v>
      </c>
      <c r="F62" s="27">
        <f t="shared" si="2"/>
        <v>275</v>
      </c>
      <c r="G62" s="36"/>
      <c r="H62" s="50">
        <f t="shared" si="1"/>
        <v>0</v>
      </c>
    </row>
    <row r="63" spans="1:8" ht="15">
      <c r="A63" s="59">
        <v>9788652900909</v>
      </c>
      <c r="B63" s="12" t="s">
        <v>57</v>
      </c>
      <c r="C63" s="11" t="s">
        <v>86</v>
      </c>
      <c r="D63" s="33">
        <v>495</v>
      </c>
      <c r="E63" s="21">
        <v>50</v>
      </c>
      <c r="F63" s="27">
        <f t="shared" si="2"/>
        <v>247.5</v>
      </c>
      <c r="G63" s="36"/>
      <c r="H63" s="50">
        <f t="shared" si="1"/>
        <v>0</v>
      </c>
    </row>
    <row r="64" spans="1:8" ht="15">
      <c r="A64" s="59">
        <v>9788677813383</v>
      </c>
      <c r="B64" s="12" t="s">
        <v>104</v>
      </c>
      <c r="C64" s="11" t="s">
        <v>86</v>
      </c>
      <c r="D64" s="33">
        <v>300</v>
      </c>
      <c r="E64" s="21">
        <v>50</v>
      </c>
      <c r="F64" s="27">
        <f t="shared" si="2"/>
        <v>150</v>
      </c>
      <c r="G64" s="36"/>
      <c r="H64" s="50">
        <f t="shared" si="1"/>
        <v>0</v>
      </c>
    </row>
    <row r="65" spans="1:8" ht="15">
      <c r="A65" s="59">
        <v>9788677812225</v>
      </c>
      <c r="B65" s="12" t="s">
        <v>30</v>
      </c>
      <c r="C65" s="11" t="s">
        <v>86</v>
      </c>
      <c r="D65" s="33">
        <v>300</v>
      </c>
      <c r="E65" s="21">
        <v>50</v>
      </c>
      <c r="F65" s="27">
        <f t="shared" si="2"/>
        <v>150</v>
      </c>
      <c r="G65" s="36"/>
      <c r="H65" s="50">
        <f t="shared" si="1"/>
        <v>0</v>
      </c>
    </row>
    <row r="66" spans="1:8" ht="15">
      <c r="A66" s="59">
        <v>9788677812102</v>
      </c>
      <c r="B66" s="12" t="s">
        <v>31</v>
      </c>
      <c r="C66" s="11" t="s">
        <v>86</v>
      </c>
      <c r="D66" s="33">
        <v>300</v>
      </c>
      <c r="E66" s="21">
        <v>50</v>
      </c>
      <c r="F66" s="27">
        <f t="shared" si="2"/>
        <v>150</v>
      </c>
      <c r="G66" s="36"/>
      <c r="H66" s="50">
        <f t="shared" si="1"/>
        <v>0</v>
      </c>
    </row>
    <row r="67" spans="1:8" ht="15">
      <c r="A67" s="59">
        <v>9788677812218</v>
      </c>
      <c r="B67" s="12" t="s">
        <v>66</v>
      </c>
      <c r="C67" s="11" t="s">
        <v>86</v>
      </c>
      <c r="D67" s="33">
        <v>300</v>
      </c>
      <c r="E67" s="21">
        <v>50</v>
      </c>
      <c r="F67" s="27">
        <f t="shared" si="2"/>
        <v>150</v>
      </c>
      <c r="G67" s="36"/>
      <c r="H67" s="50">
        <f t="shared" si="1"/>
        <v>0</v>
      </c>
    </row>
    <row r="68" spans="1:8" ht="15">
      <c r="A68" s="59">
        <v>9788677811600</v>
      </c>
      <c r="B68" s="12" t="s">
        <v>32</v>
      </c>
      <c r="C68" s="11" t="s">
        <v>86</v>
      </c>
      <c r="D68" s="33">
        <v>300</v>
      </c>
      <c r="E68" s="21">
        <v>50</v>
      </c>
      <c r="F68" s="27">
        <f t="shared" si="2"/>
        <v>150</v>
      </c>
      <c r="G68" s="36"/>
      <c r="H68" s="50">
        <f t="shared" si="1"/>
        <v>0</v>
      </c>
    </row>
    <row r="69" spans="1:8" ht="15">
      <c r="A69" s="59">
        <v>9788677812249</v>
      </c>
      <c r="B69" s="12" t="s">
        <v>33</v>
      </c>
      <c r="C69" s="11" t="s">
        <v>86</v>
      </c>
      <c r="D69" s="33">
        <v>300</v>
      </c>
      <c r="E69" s="21">
        <v>50</v>
      </c>
      <c r="F69" s="27">
        <f t="shared" si="2"/>
        <v>150</v>
      </c>
      <c r="G69" s="36"/>
      <c r="H69" s="50">
        <f t="shared" si="1"/>
        <v>0</v>
      </c>
    </row>
    <row r="70" spans="1:8" ht="15">
      <c r="A70" s="59">
        <v>9788677813017</v>
      </c>
      <c r="B70" s="12" t="s">
        <v>34</v>
      </c>
      <c r="C70" s="11" t="s">
        <v>86</v>
      </c>
      <c r="D70" s="33">
        <v>300</v>
      </c>
      <c r="E70" s="21">
        <v>50</v>
      </c>
      <c r="F70" s="27">
        <f t="shared" si="2"/>
        <v>150</v>
      </c>
      <c r="G70" s="36"/>
      <c r="H70" s="50">
        <f t="shared" si="1"/>
        <v>0</v>
      </c>
    </row>
    <row r="71" spans="1:8" ht="15">
      <c r="A71" s="59">
        <v>9788677815455</v>
      </c>
      <c r="B71" s="12" t="s">
        <v>69</v>
      </c>
      <c r="C71" s="11" t="s">
        <v>86</v>
      </c>
      <c r="D71" s="33">
        <v>470</v>
      </c>
      <c r="E71" s="21">
        <v>50</v>
      </c>
      <c r="F71" s="27">
        <f t="shared" si="2"/>
        <v>235</v>
      </c>
      <c r="G71" s="36"/>
      <c r="H71" s="50">
        <f t="shared" si="1"/>
        <v>0</v>
      </c>
    </row>
    <row r="72" spans="1:8" ht="15">
      <c r="A72" s="59">
        <v>9788677819187</v>
      </c>
      <c r="B72" s="12" t="s">
        <v>70</v>
      </c>
      <c r="C72" s="11" t="s">
        <v>86</v>
      </c>
      <c r="D72" s="33">
        <v>470</v>
      </c>
      <c r="E72" s="21">
        <v>50</v>
      </c>
      <c r="F72" s="27">
        <f t="shared" si="2"/>
        <v>235</v>
      </c>
      <c r="G72" s="36"/>
      <c r="H72" s="50">
        <f t="shared" si="1"/>
        <v>0</v>
      </c>
    </row>
    <row r="73" spans="1:8" ht="15">
      <c r="A73" s="59">
        <v>9788677813147</v>
      </c>
      <c r="B73" s="12" t="s">
        <v>71</v>
      </c>
      <c r="C73" s="11" t="s">
        <v>86</v>
      </c>
      <c r="D73" s="33">
        <v>470</v>
      </c>
      <c r="E73" s="21">
        <v>50</v>
      </c>
      <c r="F73" s="27">
        <f t="shared" si="2"/>
        <v>235</v>
      </c>
      <c r="G73" s="36"/>
      <c r="H73" s="50">
        <f t="shared" si="1"/>
        <v>0</v>
      </c>
    </row>
    <row r="74" spans="1:8" ht="15">
      <c r="A74" s="59">
        <v>9788677810610</v>
      </c>
      <c r="B74" s="12" t="s">
        <v>72</v>
      </c>
      <c r="C74" s="11" t="s">
        <v>86</v>
      </c>
      <c r="D74" s="33">
        <v>470</v>
      </c>
      <c r="E74" s="21">
        <v>50</v>
      </c>
      <c r="F74" s="27">
        <f t="shared" si="2"/>
        <v>235</v>
      </c>
      <c r="G74" s="36"/>
      <c r="H74" s="50">
        <f t="shared" si="1"/>
        <v>0</v>
      </c>
    </row>
    <row r="75" spans="1:8" ht="15">
      <c r="A75" s="59">
        <v>9788652902217</v>
      </c>
      <c r="B75" s="12" t="s">
        <v>36</v>
      </c>
      <c r="C75" s="11" t="s">
        <v>86</v>
      </c>
      <c r="D75" s="33">
        <v>470</v>
      </c>
      <c r="E75" s="21">
        <v>50</v>
      </c>
      <c r="F75" s="27">
        <f t="shared" si="2"/>
        <v>235</v>
      </c>
      <c r="G75" s="36"/>
      <c r="H75" s="50">
        <f t="shared" si="1"/>
        <v>0</v>
      </c>
    </row>
    <row r="76" spans="1:8" ht="15">
      <c r="A76" s="59">
        <v>9788652903931</v>
      </c>
      <c r="B76" s="12" t="s">
        <v>37</v>
      </c>
      <c r="C76" s="11" t="s">
        <v>86</v>
      </c>
      <c r="D76" s="33">
        <v>470</v>
      </c>
      <c r="E76" s="21">
        <v>50</v>
      </c>
      <c r="F76" s="27">
        <f t="shared" si="2"/>
        <v>235</v>
      </c>
      <c r="G76" s="36"/>
      <c r="H76" s="50">
        <f aca="true" t="shared" si="3" ref="H76:H110">G76*F76</f>
        <v>0</v>
      </c>
    </row>
    <row r="77" spans="1:8" ht="15">
      <c r="A77" s="59">
        <v>9788677811754</v>
      </c>
      <c r="B77" s="12" t="s">
        <v>73</v>
      </c>
      <c r="C77" s="11" t="s">
        <v>86</v>
      </c>
      <c r="D77" s="33">
        <v>470</v>
      </c>
      <c r="E77" s="21">
        <v>50</v>
      </c>
      <c r="F77" s="27">
        <f t="shared" si="2"/>
        <v>235</v>
      </c>
      <c r="G77" s="36"/>
      <c r="H77" s="50">
        <f t="shared" si="3"/>
        <v>0</v>
      </c>
    </row>
    <row r="78" spans="1:8" ht="15">
      <c r="A78" s="59">
        <v>9788652901647</v>
      </c>
      <c r="B78" s="12" t="s">
        <v>74</v>
      </c>
      <c r="C78" s="11" t="s">
        <v>86</v>
      </c>
      <c r="D78" s="33">
        <v>470</v>
      </c>
      <c r="E78" s="21">
        <v>50</v>
      </c>
      <c r="F78" s="27">
        <f t="shared" si="2"/>
        <v>235</v>
      </c>
      <c r="G78" s="36"/>
      <c r="H78" s="50">
        <f t="shared" si="3"/>
        <v>0</v>
      </c>
    </row>
    <row r="79" spans="1:8" ht="15">
      <c r="A79" s="59">
        <v>9788677813833</v>
      </c>
      <c r="B79" s="12" t="s">
        <v>75</v>
      </c>
      <c r="C79" s="11" t="s">
        <v>86</v>
      </c>
      <c r="D79" s="33">
        <v>470</v>
      </c>
      <c r="E79" s="21">
        <v>50</v>
      </c>
      <c r="F79" s="27">
        <f t="shared" si="2"/>
        <v>235</v>
      </c>
      <c r="G79" s="36"/>
      <c r="H79" s="50">
        <f t="shared" si="3"/>
        <v>0</v>
      </c>
    </row>
    <row r="80" spans="1:8" ht="15">
      <c r="A80" s="59">
        <v>9788652907670</v>
      </c>
      <c r="B80" s="12" t="s">
        <v>76</v>
      </c>
      <c r="C80" s="11" t="s">
        <v>86</v>
      </c>
      <c r="D80" s="33">
        <v>470</v>
      </c>
      <c r="E80" s="21">
        <v>50</v>
      </c>
      <c r="F80" s="27">
        <f t="shared" si="2"/>
        <v>235</v>
      </c>
      <c r="G80" s="36"/>
      <c r="H80" s="50">
        <f t="shared" si="3"/>
        <v>0</v>
      </c>
    </row>
    <row r="81" spans="1:8" ht="15">
      <c r="A81" s="59">
        <v>9788652901296</v>
      </c>
      <c r="B81" s="12" t="s">
        <v>27</v>
      </c>
      <c r="C81" s="11" t="s">
        <v>88</v>
      </c>
      <c r="D81" s="33">
        <v>600</v>
      </c>
      <c r="E81" s="21">
        <v>50</v>
      </c>
      <c r="F81" s="27">
        <f t="shared" si="2"/>
        <v>300</v>
      </c>
      <c r="G81" s="36"/>
      <c r="H81" s="50">
        <f t="shared" si="3"/>
        <v>0</v>
      </c>
    </row>
    <row r="82" spans="1:8" ht="15">
      <c r="A82" s="59">
        <v>9788652900121</v>
      </c>
      <c r="B82" s="12" t="s">
        <v>51</v>
      </c>
      <c r="C82" s="11" t="s">
        <v>87</v>
      </c>
      <c r="D82" s="33">
        <v>590</v>
      </c>
      <c r="E82" s="21">
        <v>50</v>
      </c>
      <c r="F82" s="27">
        <f t="shared" si="2"/>
        <v>295</v>
      </c>
      <c r="G82" s="36"/>
      <c r="H82" s="50">
        <f t="shared" si="3"/>
        <v>0</v>
      </c>
    </row>
    <row r="83" spans="1:10" s="3" customFormat="1" ht="15">
      <c r="A83" s="59">
        <v>9788677819736</v>
      </c>
      <c r="B83" s="12" t="s">
        <v>52</v>
      </c>
      <c r="C83" s="11" t="s">
        <v>87</v>
      </c>
      <c r="D83" s="33">
        <v>590</v>
      </c>
      <c r="E83" s="21">
        <v>50</v>
      </c>
      <c r="F83" s="27">
        <f t="shared" si="2"/>
        <v>295</v>
      </c>
      <c r="G83" s="36"/>
      <c r="H83" s="50">
        <f t="shared" si="3"/>
        <v>0</v>
      </c>
      <c r="I83" s="1"/>
      <c r="J83" s="1"/>
    </row>
    <row r="84" spans="1:8" ht="15">
      <c r="A84" s="59">
        <v>9788652905386</v>
      </c>
      <c r="B84" s="12" t="s">
        <v>41</v>
      </c>
      <c r="C84" s="11" t="s">
        <v>87</v>
      </c>
      <c r="D84" s="33">
        <v>590</v>
      </c>
      <c r="E84" s="21">
        <v>50</v>
      </c>
      <c r="F84" s="27">
        <f t="shared" si="2"/>
        <v>295</v>
      </c>
      <c r="G84" s="36"/>
      <c r="H84" s="50">
        <f t="shared" si="3"/>
        <v>0</v>
      </c>
    </row>
    <row r="85" spans="1:8" ht="15">
      <c r="A85" s="59">
        <v>9788652907052</v>
      </c>
      <c r="B85" s="12" t="s">
        <v>44</v>
      </c>
      <c r="C85" s="11" t="s">
        <v>87</v>
      </c>
      <c r="D85" s="33">
        <v>590</v>
      </c>
      <c r="E85" s="21">
        <v>50</v>
      </c>
      <c r="F85" s="27">
        <f t="shared" si="2"/>
        <v>295</v>
      </c>
      <c r="G85" s="36"/>
      <c r="H85" s="50">
        <f t="shared" si="3"/>
        <v>0</v>
      </c>
    </row>
    <row r="86" spans="1:8" ht="15">
      <c r="A86" s="59">
        <v>9788677817695</v>
      </c>
      <c r="B86" s="12" t="s">
        <v>82</v>
      </c>
      <c r="C86" s="11" t="s">
        <v>89</v>
      </c>
      <c r="D86" s="33">
        <v>479</v>
      </c>
      <c r="E86" s="21">
        <v>50</v>
      </c>
      <c r="F86" s="27">
        <f t="shared" si="2"/>
        <v>239.5</v>
      </c>
      <c r="G86" s="36"/>
      <c r="H86" s="50">
        <f t="shared" si="3"/>
        <v>0</v>
      </c>
    </row>
    <row r="87" spans="1:8" ht="15">
      <c r="A87" s="59">
        <v>9788652901173</v>
      </c>
      <c r="B87" s="12" t="s">
        <v>53</v>
      </c>
      <c r="C87" s="11" t="s">
        <v>117</v>
      </c>
      <c r="D87" s="33">
        <v>1570</v>
      </c>
      <c r="E87" s="21">
        <v>50</v>
      </c>
      <c r="F87" s="27">
        <f t="shared" si="2"/>
        <v>785</v>
      </c>
      <c r="G87" s="36"/>
      <c r="H87" s="50">
        <f t="shared" si="3"/>
        <v>0</v>
      </c>
    </row>
    <row r="88" spans="1:8" ht="15">
      <c r="A88" s="59">
        <v>9788677817701</v>
      </c>
      <c r="B88" s="12" t="s">
        <v>58</v>
      </c>
      <c r="C88" s="11" t="s">
        <v>89</v>
      </c>
      <c r="D88" s="33">
        <v>479</v>
      </c>
      <c r="E88" s="21">
        <v>50</v>
      </c>
      <c r="F88" s="27">
        <f t="shared" si="2"/>
        <v>239.5</v>
      </c>
      <c r="G88" s="36"/>
      <c r="H88" s="50">
        <f t="shared" si="3"/>
        <v>0</v>
      </c>
    </row>
    <row r="89" spans="1:8" ht="15">
      <c r="A89" s="59">
        <v>9788652900831</v>
      </c>
      <c r="B89" s="12" t="s">
        <v>59</v>
      </c>
      <c r="C89" s="11" t="s">
        <v>89</v>
      </c>
      <c r="D89" s="33">
        <v>407</v>
      </c>
      <c r="E89" s="21">
        <v>50</v>
      </c>
      <c r="F89" s="27">
        <f t="shared" si="2"/>
        <v>203.5</v>
      </c>
      <c r="G89" s="36"/>
      <c r="H89" s="50">
        <f t="shared" si="3"/>
        <v>0</v>
      </c>
    </row>
    <row r="90" spans="1:8" ht="15">
      <c r="A90" s="59">
        <v>9788652903948</v>
      </c>
      <c r="B90" s="12" t="s">
        <v>60</v>
      </c>
      <c r="C90" s="11" t="s">
        <v>89</v>
      </c>
      <c r="D90" s="33">
        <v>650</v>
      </c>
      <c r="E90" s="21">
        <v>50</v>
      </c>
      <c r="F90" s="27">
        <f t="shared" si="2"/>
        <v>325</v>
      </c>
      <c r="G90" s="36"/>
      <c r="H90" s="50">
        <f t="shared" si="3"/>
        <v>0</v>
      </c>
    </row>
    <row r="91" spans="1:8" ht="15">
      <c r="A91" s="59">
        <v>9788652902255</v>
      </c>
      <c r="B91" s="12" t="s">
        <v>61</v>
      </c>
      <c r="C91" s="11" t="s">
        <v>89</v>
      </c>
      <c r="D91" s="33">
        <v>650</v>
      </c>
      <c r="E91" s="21">
        <v>50</v>
      </c>
      <c r="F91" s="27">
        <f t="shared" si="2"/>
        <v>325</v>
      </c>
      <c r="G91" s="36"/>
      <c r="H91" s="50">
        <f t="shared" si="3"/>
        <v>0</v>
      </c>
    </row>
    <row r="92" spans="1:8" ht="15">
      <c r="A92" s="59">
        <v>9788652903740</v>
      </c>
      <c r="B92" s="12" t="s">
        <v>62</v>
      </c>
      <c r="C92" s="11" t="s">
        <v>89</v>
      </c>
      <c r="D92" s="33">
        <v>650</v>
      </c>
      <c r="E92" s="21">
        <v>50</v>
      </c>
      <c r="F92" s="27">
        <f t="shared" si="2"/>
        <v>325</v>
      </c>
      <c r="G92" s="36"/>
      <c r="H92" s="50">
        <f t="shared" si="3"/>
        <v>0</v>
      </c>
    </row>
    <row r="93" spans="1:8" ht="15">
      <c r="A93" s="59">
        <v>9788652902262</v>
      </c>
      <c r="B93" s="12" t="s">
        <v>63</v>
      </c>
      <c r="C93" s="11" t="s">
        <v>89</v>
      </c>
      <c r="D93" s="33">
        <v>650</v>
      </c>
      <c r="E93" s="21">
        <v>50</v>
      </c>
      <c r="F93" s="27">
        <f t="shared" si="2"/>
        <v>325</v>
      </c>
      <c r="G93" s="36"/>
      <c r="H93" s="50">
        <f t="shared" si="3"/>
        <v>0</v>
      </c>
    </row>
    <row r="94" spans="1:8" ht="15">
      <c r="A94" s="59">
        <v>9788652900688</v>
      </c>
      <c r="B94" s="12" t="s">
        <v>35</v>
      </c>
      <c r="C94" s="11" t="s">
        <v>89</v>
      </c>
      <c r="D94" s="33">
        <v>1000</v>
      </c>
      <c r="E94" s="21">
        <v>50</v>
      </c>
      <c r="F94" s="27">
        <f t="shared" si="2"/>
        <v>500</v>
      </c>
      <c r="G94" s="36"/>
      <c r="H94" s="50">
        <f t="shared" si="3"/>
        <v>0</v>
      </c>
    </row>
    <row r="95" spans="1:8" ht="15">
      <c r="A95" s="59">
        <v>9788652904594</v>
      </c>
      <c r="B95" s="42" t="s">
        <v>67</v>
      </c>
      <c r="C95" s="11" t="s">
        <v>89</v>
      </c>
      <c r="D95" s="33">
        <v>1090</v>
      </c>
      <c r="E95" s="21">
        <v>60</v>
      </c>
      <c r="F95" s="27">
        <f>SUM(D95)*0.4</f>
        <v>436</v>
      </c>
      <c r="G95" s="36"/>
      <c r="H95" s="50">
        <f t="shared" si="3"/>
        <v>0</v>
      </c>
    </row>
    <row r="96" spans="1:8" ht="15">
      <c r="A96" s="59">
        <v>9788652904600</v>
      </c>
      <c r="B96" s="42" t="s">
        <v>68</v>
      </c>
      <c r="C96" s="11" t="s">
        <v>89</v>
      </c>
      <c r="D96" s="33">
        <v>1090</v>
      </c>
      <c r="E96" s="21">
        <v>60</v>
      </c>
      <c r="F96" s="27">
        <f>SUM(D96)*0.4</f>
        <v>436</v>
      </c>
      <c r="G96" s="36"/>
      <c r="H96" s="50">
        <f t="shared" si="3"/>
        <v>0</v>
      </c>
    </row>
    <row r="97" spans="1:8" ht="15">
      <c r="A97" s="59">
        <v>9788652906178</v>
      </c>
      <c r="B97" s="12" t="s">
        <v>42</v>
      </c>
      <c r="C97" s="11" t="s">
        <v>89</v>
      </c>
      <c r="D97" s="33">
        <v>900</v>
      </c>
      <c r="E97" s="21">
        <v>50</v>
      </c>
      <c r="F97" s="27">
        <f aca="true" t="shared" si="4" ref="F97:F106">SUM(D97)/2</f>
        <v>450</v>
      </c>
      <c r="G97" s="36"/>
      <c r="H97" s="50">
        <f t="shared" si="3"/>
        <v>0</v>
      </c>
    </row>
    <row r="98" spans="1:8" ht="15">
      <c r="A98" s="59">
        <v>9788652906321</v>
      </c>
      <c r="B98" s="12" t="s">
        <v>43</v>
      </c>
      <c r="C98" s="11" t="s">
        <v>89</v>
      </c>
      <c r="D98" s="33">
        <v>900</v>
      </c>
      <c r="E98" s="21">
        <v>50</v>
      </c>
      <c r="F98" s="27">
        <f t="shared" si="4"/>
        <v>450</v>
      </c>
      <c r="G98" s="36"/>
      <c r="H98" s="50">
        <f t="shared" si="3"/>
        <v>0</v>
      </c>
    </row>
    <row r="99" spans="1:8" ht="15">
      <c r="A99" s="59">
        <v>9788652907335</v>
      </c>
      <c r="B99" s="12" t="s">
        <v>45</v>
      </c>
      <c r="C99" s="11" t="s">
        <v>89</v>
      </c>
      <c r="D99" s="33">
        <v>900</v>
      </c>
      <c r="E99" s="21">
        <v>50</v>
      </c>
      <c r="F99" s="27">
        <f t="shared" si="4"/>
        <v>450</v>
      </c>
      <c r="G99" s="36"/>
      <c r="H99" s="50">
        <f t="shared" si="3"/>
        <v>0</v>
      </c>
    </row>
    <row r="100" spans="1:8" ht="15">
      <c r="A100" s="59">
        <v>9788652906949</v>
      </c>
      <c r="B100" s="12" t="s">
        <v>46</v>
      </c>
      <c r="C100" s="11" t="s">
        <v>89</v>
      </c>
      <c r="D100" s="33">
        <v>900</v>
      </c>
      <c r="E100" s="21">
        <v>50</v>
      </c>
      <c r="F100" s="27">
        <f t="shared" si="4"/>
        <v>450</v>
      </c>
      <c r="G100" s="36"/>
      <c r="H100" s="50">
        <f t="shared" si="3"/>
        <v>0</v>
      </c>
    </row>
    <row r="101" spans="1:8" ht="15">
      <c r="A101" s="59">
        <v>9788652907861</v>
      </c>
      <c r="B101" s="12" t="s">
        <v>47</v>
      </c>
      <c r="C101" s="11" t="s">
        <v>89</v>
      </c>
      <c r="D101" s="33">
        <v>750</v>
      </c>
      <c r="E101" s="21">
        <v>50</v>
      </c>
      <c r="F101" s="27">
        <f t="shared" si="4"/>
        <v>375</v>
      </c>
      <c r="G101" s="36"/>
      <c r="H101" s="50">
        <f t="shared" si="3"/>
        <v>0</v>
      </c>
    </row>
    <row r="102" spans="1:8" ht="15">
      <c r="A102" s="59">
        <v>9788652908370</v>
      </c>
      <c r="B102" s="12" t="s">
        <v>127</v>
      </c>
      <c r="C102" s="11" t="s">
        <v>119</v>
      </c>
      <c r="D102" s="33">
        <v>900</v>
      </c>
      <c r="E102" s="21">
        <v>50</v>
      </c>
      <c r="F102" s="27">
        <f t="shared" si="4"/>
        <v>450</v>
      </c>
      <c r="G102" s="36"/>
      <c r="H102" s="50">
        <f t="shared" si="3"/>
        <v>0</v>
      </c>
    </row>
    <row r="103" spans="1:10" s="3" customFormat="1" ht="15">
      <c r="A103" s="59">
        <v>9788652906888</v>
      </c>
      <c r="B103" s="18" t="s">
        <v>105</v>
      </c>
      <c r="C103" s="11" t="s">
        <v>89</v>
      </c>
      <c r="D103" s="33">
        <v>750</v>
      </c>
      <c r="E103" s="21">
        <v>50</v>
      </c>
      <c r="F103" s="29">
        <f t="shared" si="4"/>
        <v>375</v>
      </c>
      <c r="G103" s="36"/>
      <c r="H103" s="50">
        <f t="shared" si="3"/>
        <v>0</v>
      </c>
      <c r="I103" s="1"/>
      <c r="J103" s="1"/>
    </row>
    <row r="104" spans="1:8" ht="15">
      <c r="A104" s="59">
        <v>9788652906895</v>
      </c>
      <c r="B104" s="18" t="s">
        <v>106</v>
      </c>
      <c r="C104" s="11" t="s">
        <v>89</v>
      </c>
      <c r="D104" s="20">
        <v>750</v>
      </c>
      <c r="E104" s="23">
        <v>50</v>
      </c>
      <c r="F104" s="29">
        <f t="shared" si="4"/>
        <v>375</v>
      </c>
      <c r="G104" s="36"/>
      <c r="H104" s="50">
        <f t="shared" si="3"/>
        <v>0</v>
      </c>
    </row>
    <row r="105" spans="1:8" ht="15">
      <c r="A105" s="59">
        <v>9788652906901</v>
      </c>
      <c r="B105" s="18" t="s">
        <v>107</v>
      </c>
      <c r="C105" s="11" t="s">
        <v>89</v>
      </c>
      <c r="D105" s="20">
        <v>750</v>
      </c>
      <c r="E105" s="23">
        <v>50</v>
      </c>
      <c r="F105" s="28">
        <f t="shared" si="4"/>
        <v>375</v>
      </c>
      <c r="G105" s="36"/>
      <c r="H105" s="50">
        <f t="shared" si="3"/>
        <v>0</v>
      </c>
    </row>
    <row r="106" spans="1:8" ht="15">
      <c r="A106" s="59">
        <v>9788652906871</v>
      </c>
      <c r="B106" s="18" t="s">
        <v>108</v>
      </c>
      <c r="C106" s="11" t="s">
        <v>89</v>
      </c>
      <c r="D106" s="20">
        <v>750</v>
      </c>
      <c r="E106" s="23">
        <v>50</v>
      </c>
      <c r="F106" s="28">
        <f t="shared" si="4"/>
        <v>375</v>
      </c>
      <c r="G106" s="36"/>
      <c r="H106" s="50">
        <f t="shared" si="3"/>
        <v>0</v>
      </c>
    </row>
    <row r="107" spans="1:8" ht="15">
      <c r="A107" s="59">
        <v>9788652906154</v>
      </c>
      <c r="B107" s="18" t="s">
        <v>113</v>
      </c>
      <c r="C107" s="13" t="s">
        <v>89</v>
      </c>
      <c r="D107" s="20">
        <v>750</v>
      </c>
      <c r="E107" s="23">
        <v>50</v>
      </c>
      <c r="F107" s="27">
        <v>375</v>
      </c>
      <c r="G107" s="36"/>
      <c r="H107" s="50">
        <f t="shared" si="3"/>
        <v>0</v>
      </c>
    </row>
    <row r="108" spans="1:8" ht="15">
      <c r="A108" s="59">
        <v>9788652906147</v>
      </c>
      <c r="B108" s="18" t="s">
        <v>114</v>
      </c>
      <c r="C108" s="13" t="s">
        <v>89</v>
      </c>
      <c r="D108" s="20">
        <v>750</v>
      </c>
      <c r="E108" s="23">
        <v>50</v>
      </c>
      <c r="F108" s="27">
        <v>375</v>
      </c>
      <c r="G108" s="36"/>
      <c r="H108" s="50">
        <f t="shared" si="3"/>
        <v>0</v>
      </c>
    </row>
    <row r="109" spans="1:8" ht="15">
      <c r="A109" s="59">
        <v>9788652906659</v>
      </c>
      <c r="B109" s="18" t="s">
        <v>109</v>
      </c>
      <c r="C109" s="11" t="s">
        <v>89</v>
      </c>
      <c r="D109" s="20">
        <v>1350</v>
      </c>
      <c r="E109" s="23">
        <v>50</v>
      </c>
      <c r="F109" s="28">
        <f>SUM(D109)/2</f>
        <v>675</v>
      </c>
      <c r="G109" s="36"/>
      <c r="H109" s="50">
        <f t="shared" si="3"/>
        <v>0</v>
      </c>
    </row>
    <row r="110" spans="1:8" ht="15">
      <c r="A110" s="59">
        <v>9788652906581</v>
      </c>
      <c r="B110" s="18" t="s">
        <v>110</v>
      </c>
      <c r="C110" s="11" t="s">
        <v>89</v>
      </c>
      <c r="D110" s="20">
        <v>1350</v>
      </c>
      <c r="E110" s="23">
        <v>50</v>
      </c>
      <c r="F110" s="28">
        <f>SUM(D110)/2</f>
        <v>675</v>
      </c>
      <c r="G110" s="36"/>
      <c r="H110" s="50">
        <f t="shared" si="3"/>
        <v>0</v>
      </c>
    </row>
    <row r="111" spans="1:8" ht="15.75" thickBot="1">
      <c r="A111" s="61"/>
      <c r="B111" s="52" t="s">
        <v>132</v>
      </c>
      <c r="C111" s="53"/>
      <c r="D111" s="54"/>
      <c r="E111" s="55"/>
      <c r="F111" s="56"/>
      <c r="G111" s="57">
        <f>SUM(G11:G110)</f>
        <v>0</v>
      </c>
      <c r="H111" s="58">
        <f>SUM(H11:H110)</f>
        <v>0</v>
      </c>
    </row>
    <row r="112" spans="2:8" ht="15.75" thickBot="1">
      <c r="B112" s="4"/>
      <c r="H112" s="6" t="s">
        <v>140</v>
      </c>
    </row>
    <row r="113" spans="2:4" ht="15">
      <c r="B113" s="37" t="s">
        <v>133</v>
      </c>
      <c r="C113" s="38"/>
      <c r="D113" s="39"/>
    </row>
    <row r="114" spans="2:4" ht="15">
      <c r="B114" s="40" t="s">
        <v>134</v>
      </c>
      <c r="C114" s="79" t="s">
        <v>135</v>
      </c>
      <c r="D114" s="80"/>
    </row>
    <row r="115" spans="2:4" ht="15">
      <c r="B115" s="40" t="s">
        <v>136</v>
      </c>
      <c r="C115" s="79" t="s">
        <v>137</v>
      </c>
      <c r="D115" s="80"/>
    </row>
    <row r="116" spans="2:4" ht="15.75" thickBot="1">
      <c r="B116" s="41" t="s">
        <v>138</v>
      </c>
      <c r="C116" s="73" t="s">
        <v>139</v>
      </c>
      <c r="D116" s="74"/>
    </row>
  </sheetData>
  <sheetProtection/>
  <mergeCells count="16">
    <mergeCell ref="C116:D116"/>
    <mergeCell ref="A3:B3"/>
    <mergeCell ref="A4:B4"/>
    <mergeCell ref="A5:B5"/>
    <mergeCell ref="C5:H5"/>
    <mergeCell ref="C6:H6"/>
    <mergeCell ref="C7:H7"/>
    <mergeCell ref="C8:H8"/>
    <mergeCell ref="C114:D114"/>
    <mergeCell ref="C115:D115"/>
    <mergeCell ref="A1:H1"/>
    <mergeCell ref="C3:H3"/>
    <mergeCell ref="C4:H4"/>
    <mergeCell ref="A6:B6"/>
    <mergeCell ref="A7:B7"/>
    <mergeCell ref="A8:B8"/>
  </mergeCells>
  <hyperlinks>
    <hyperlink ref="B11" r:id="rId1" display="Larousse 1000 reči"/>
    <hyperlink ref="B12" r:id="rId2" display="Larousse 1000 reči priroda"/>
    <hyperlink ref="B13" r:id="rId3" display="S decom oko sveta 1. deo"/>
    <hyperlink ref="B14" r:id="rId4" display="S decom oko sveta 2. deo"/>
    <hyperlink ref="B15" r:id="rId5" display="Knjiga i slagalica Crvenkapa"/>
    <hyperlink ref="B16" r:id="rId6" display="Knjiga i slagalica Dinosaurusi"/>
    <hyperlink ref="B17" r:id="rId7" display="Mala igra memorije"/>
    <hyperlink ref="B18" r:id="rId8" display="U KUĆI - moja prva slagalica"/>
    <hyperlink ref="B19" r:id="rId9" display="Ala je lep ovaj svet"/>
    <hyperlink ref="B20" r:id="rId10" display="Blago voća i povrća"/>
    <hyperlink ref="B21" r:id="rId11" display="Gde zeka pije vodu?"/>
    <hyperlink ref="B22" r:id="rId12" display="Zaigrajmo veselo"/>
    <hyperlink ref="B23" r:id="rId13" display="Narodne pesme i igre"/>
    <hyperlink ref="B24" r:id="rId14" display="Pevamo i učimo ENGLESKI"/>
    <hyperlink ref="B25" r:id="rId15" display="Ajvar ala smazala"/>
    <hyperlink ref="B26" r:id="rId16" display="Eci, peci, pec"/>
    <hyperlink ref="B27" r:id="rId17" display="Ringe, ringe, raja"/>
    <hyperlink ref="B28" r:id="rId18" display="Šta li je to, ljudi moji?"/>
    <hyperlink ref="B30" r:id="rId19" display="Crtam, šaram i rukama stvaram"/>
    <hyperlink ref="B31" r:id="rId20" display="Deca imaju reč:deca u govornim razm"/>
    <hyperlink ref="B32" r:id="rId21" display="Korak po korak 1"/>
    <hyperlink ref="B34" r:id="rId22" display="Korak po korak 3"/>
    <hyperlink ref="B35" r:id="rId23" display="Korak po korak 4"/>
    <hyperlink ref="B37" r:id="rId24" display="Mala LEGO čuda"/>
    <hyperlink ref="B38" r:id="rId25" display="Misli, pa smisli!"/>
    <hyperlink ref="B39" r:id="rId26" display="Od zlatne ribice do Meseca"/>
    <hyperlink ref="B40" r:id="rId27" display="Portfolio refleksivnog praktičara za vaspitače"/>
    <hyperlink ref="B41" r:id="rId28" display="Portfolio refleksivnog praktičara za stručne saradnike"/>
    <hyperlink ref="B42" r:id="rId29" display="Prva pomoć za bebe"/>
    <hyperlink ref="B43" r:id="rId30" display="Razvojna mapa"/>
    <hyperlink ref="B44" r:id="rId31" display="Razvojna mapa - poster"/>
    <hyperlink ref="B45" r:id="rId32" display="Učenje kroz praksu u vrtiću"/>
    <hyperlink ref="B46" r:id="rId33" display="Vežbajmo zajedno"/>
    <hyperlink ref="B47" r:id="rId34" display="Zanimljivi zanati i veštine"/>
    <hyperlink ref="B48" r:id="rId35" display="Efikasna komunikacija u vrtiću"/>
    <hyperlink ref="B49" r:id="rId36" display="32 Igre za svako dete   NOVO"/>
    <hyperlink ref="B50" r:id="rId37" display="Poslušno jaje"/>
    <hyperlink ref="B51" r:id="rId38" display="Šta sve možeš s plastelinom"/>
    <hyperlink ref="B52" r:id="rId39" display="Priča po priča, broj po broj"/>
    <hyperlink ref="B53" r:id="rId40" display="Tajna planinske pećine"/>
    <hyperlink ref="B56" r:id="rId41" display="Papirne lutke - ROBOTI"/>
    <hyperlink ref="B57" r:id="rId42" display="Papirne lutke - ŽIVOTINJE"/>
    <hyperlink ref="B58" r:id="rId43" display="Mala radionica"/>
    <hyperlink ref="B59" r:id="rId44" display="Zeka"/>
    <hyperlink ref="B60" r:id="rId45" display="Medin prvi rečnik"/>
    <hyperlink ref="B61" r:id="rId46" display="Gužva u Šumskoj školi"/>
    <hyperlink ref="B62" r:id="rId47" display="Dunavski zmaj i ostale priče"/>
    <hyperlink ref="B63" r:id="rId48" display="Vuk i sedam jarića i druge priče"/>
    <hyperlink ref="B64" r:id="rId49" display="Miško i Pundravci"/>
    <hyperlink ref="B65" r:id="rId50" display="Miško Ljubomorko"/>
    <hyperlink ref="B66" r:id="rId51" display="Miško Ljutko"/>
    <hyperlink ref="B67" r:id="rId52" display="Miško Nećejed"/>
    <hyperlink ref="B68" r:id="rId53" display="Miško Piško"/>
    <hyperlink ref="B69" r:id="rId54" display="Miško Plašljivko"/>
    <hyperlink ref="B70" r:id="rId55" display="Miško Stidljivko"/>
    <hyperlink ref="B71" r:id="rId56" display="Čuvanje prirode  - Šta sve Ana zna"/>
    <hyperlink ref="B72" r:id="rId57" display="Dobri saveti - Šta sve Ana zna"/>
    <hyperlink ref="B73" r:id="rId58" display="Drugarstvo - Šta sve Ana zna"/>
    <hyperlink ref="B74" r:id="rId59" display="Lepo ponašanje - Šta sve Ana zna"/>
    <hyperlink ref="B75" r:id="rId60" display="O sportu - Šta sve Ana zna"/>
    <hyperlink ref="B76" r:id="rId61" display="O sreći - Šta sve Ana zna"/>
    <hyperlink ref="B77" r:id="rId62" display="U kući - Šta sve Ana zna"/>
    <hyperlink ref="B78" r:id="rId63" display="U vrtiću - Šta sve Ana zna"/>
    <hyperlink ref="B79" r:id="rId64" display="Zdrav život - Šta sve Ana zna"/>
    <hyperlink ref="B80" r:id="rId65" display="Polazak u školu - Šta sve Ana zna"/>
    <hyperlink ref="B81" r:id="rId66" display="Grozon istražuje prirodu"/>
    <hyperlink ref="B82" r:id="rId67" display="Ana i Filip istražuju: Na reci"/>
    <hyperlink ref="B83" r:id="rId68" display="Ana i Filip istražuju: U šumi"/>
    <hyperlink ref="B84" r:id="rId69" display="Ana i Filip istražuju na moru"/>
    <hyperlink ref="B85" r:id="rId70" display="Ana i Filip istražuju na livadi"/>
    <hyperlink ref="B86" r:id="rId71" display="Zeki više ne treba FLAŠICA"/>
    <hyperlink ref="B87" r:id="rId72" display="Beba uči. Velika kutija s knjigama!"/>
    <hyperlink ref="B88" r:id="rId73" display="Jagnjetu više ne treba ĆEBENCE"/>
    <hyperlink ref="B89" r:id="rId74" display="Ko je to gladan?"/>
    <hyperlink ref="B90" r:id="rId75" display="Ko? Šta? Gde? AFRIČKE ŽIVOTINJE"/>
    <hyperlink ref="B91" r:id="rId76" display="Ko? Šta? Gde? DOMAĆE ŽIVOTINJE"/>
    <hyperlink ref="B92" r:id="rId77" display="Ko? Šta? Gde? POVRĆE"/>
    <hyperlink ref="B93" r:id="rId78" display="Ko? Šta? Gde? VOZILA"/>
    <hyperlink ref="B94" r:id="rId79" display="Moj grad"/>
    <hyperlink ref="B97" r:id="rId80" display="Tigi, vreme je za spavanje"/>
    <hyperlink ref="B100" r:id="rId81" display="Tigi, vreme je za ručak"/>
    <hyperlink ref="B98" r:id="rId82" display="Tigi, hajdemo u šetnju"/>
    <hyperlink ref="B99" r:id="rId83" display="Tigi putuje"/>
    <hyperlink ref="B101" r:id="rId84" display="Ko živi u džungli?"/>
    <hyperlink ref="B102" r:id="rId85" display="Šta je gore, a šta dole"/>
    <hyperlink ref="B54" r:id="rId86" display="Matematika kao igra 1"/>
    <hyperlink ref="B55" r:id="rId87" display="Matematika kao igra 2"/>
    <hyperlink ref="B95" r:id="rId88" display="NA PUTU - Od uskih staza do autoputeva"/>
    <hyperlink ref="B96" r:id="rId89" display="NA RECI - Od izvora do mora"/>
    <hyperlink ref="B103" r:id="rId90" display="Mačak u čizmama - Biblioteka BAJKE"/>
    <hyperlink ref="B104" r:id="rId91" display="Uspavana lepotica - Biblioteka BAJKE"/>
    <hyperlink ref="B105" r:id="rId92" display="Snežana i sedam patuljaka - Biblioteka BAJKE"/>
    <hyperlink ref="B106" r:id="rId93" display="Ružno pače - Biblioteka BAJKE"/>
    <hyperlink ref="B107" r:id="rId94" display="Princeza na zrnu graška - Biblioteka BAJKE"/>
    <hyperlink ref="B108" r:id="rId95" display="Pepeljuga - Biblioteka BAJKE"/>
    <hyperlink ref="B109" r:id="rId96" display="Džungla - Slikovnica rasklapalica"/>
    <hyperlink ref="B110" r:id="rId97" display="Bašta - Slikovnica rasklapalica"/>
    <hyperlink ref="B29" r:id="rId98" display="Jezičke igre u govornom razvoju NOVO"/>
    <hyperlink ref="B33" r:id="rId99" display="Korak po korak 2"/>
    <hyperlink ref="B36" r:id="rId100" display="Korak po korak 5"/>
    <hyperlink ref="B116" r:id="rId101" display="dragan.nikolic@kreativnicentar.rs "/>
    <hyperlink ref="B114" r:id="rId102" display="jelena.banjanin@kreativnicentar.rs "/>
    <hyperlink ref="B115" r:id="rId103" display="jelena.markovic@kreativnicentar.rs "/>
  </hyperlinks>
  <printOptions/>
  <pageMargins left="0.7" right="0.7" top="0.75" bottom="0.75" header="0.3" footer="0.3"/>
  <pageSetup fitToHeight="0" fitToWidth="1" horizontalDpi="600" verticalDpi="600" orientation="portrait" paperSize="9" scale="63" r:id="rId1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Panić</dc:creator>
  <cp:keywords/>
  <dc:description/>
  <cp:lastModifiedBy>Dragana Panić</cp:lastModifiedBy>
  <cp:lastPrinted>2021-05-19T13:36:18Z</cp:lastPrinted>
  <dcterms:created xsi:type="dcterms:W3CDTF">2021-05-11T09:22:37Z</dcterms:created>
  <dcterms:modified xsi:type="dcterms:W3CDTF">2021-05-19T13:49:06Z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